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Product fields" sheetId="2" state="visible" r:id="rId4"/>
    <sheet name="Variants" sheetId="3" state="visible" r:id="rId5"/>
    <sheet name="Gap summary" sheetId="4" state="visible" r:id="rId6"/>
    <sheet name="Source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<sst xmlns="http://schemas.openxmlformats.org/spreadsheetml/2006/main" count="265" uniqueCount="209">
  <si>
    <t xml:space="preserve">Product information checklist for UAE online shops</t>
  </si>
  <si>
    <t xml:space="preserve">Prepared by Lunasol for AI Search Dubai, the publication Lunasol owns, and published free with this article. https://lunasol.ae/geo-aeo</t>
  </si>
  <si>
    <t xml:space="preserve">How to use this sheet</t>
  </si>
  <si>
    <t xml:space="preserve">1. Pick one product. Not a category, one product, ideally your best seller.</t>
  </si>
  <si>
    <t xml:space="preserve">2. Open its page on your own site in one window and this sheet in another.</t>
  </si>
  <si>
    <t xml:space="preserve">3. Work down the Product fields tab. Fill the yellow cells only.</t>
  </si>
  <si>
    <t xml:space="preserve">4. For each row, answer three questions: is it stated as text on the page, is it in the structured data, and do the two agree.</t>
  </si>
  <si>
    <t xml:space="preserve">5. The Verdict column fills itself. The Gap summary tab counts the results.</t>
  </si>
  <si>
    <t xml:space="preserve">6. Then do the Variants tab, which is where most shops lose.</t>
  </si>
  <si>
    <t xml:space="preserve">7. Repeat for a second product a week later. If the answers differ, your template is inconsistent, which is the real finding. Then put the sheet back in the diary for a quarter from now.</t>
  </si>
  <si>
    <t xml:space="preserve">What the columns mean</t>
  </si>
  <si>
    <t xml:space="preserve">Stated as text on the page: a customer can read it without clicking anything, and it is text rather than an image or a PDF.</t>
  </si>
  <si>
    <t xml:space="preserve">In the structured data: it is in the markup your page publishes. If you do not know, put Not checked and come back with whoever maintains the site.</t>
  </si>
  <si>
    <t xml:space="preserve">Do the two agree: the price, the name, the availability and the rest say the same thing in both places.</t>
  </si>
  <si>
    <t xml:space="preserve">Colours</t>
  </si>
  <si>
    <t xml:space="preserve">Yellow cells are yours to fill in. Everything else is either reference or a formula.</t>
  </si>
  <si>
    <t xml:space="preserve">The grey row at the top of each list is an example. Its product name, code and price are invented for illustration: they are not a real product and not a real price. The example row is excluded from every count.</t>
  </si>
  <si>
    <t xml:space="preserve">What this sheet is not</t>
  </si>
  <si>
    <t xml:space="preserve">It is not a legal checklist. It says nothing about what any UAE rule requires you to publish about prices, returns, warranties, delivery or conformity, and it describes nothing that any conformity, certification or safety scheme requires of any product. Check your own obligations with somebody qualified.</t>
  </si>
  <si>
    <t xml:space="preserve">It is not a promise. Filling it in does not make a product shown, named, priced or linked anywhere, and nobody can promise that.</t>
  </si>
  <si>
    <t xml:space="preserve">The Required and Recommended column repeats how Google's published documentation labels each property for Google's own search features, as fetched on 21 September 2026. Google documents two kinds of product markup, a product snippet and a merchant listing, and the two have different requirement lists, so a label reading Required for both means required for a product snippet and required for a merchant listing. Check the current version before relying on it.</t>
  </si>
  <si>
    <t xml:space="preserve">Product fields, one product per copy of this sheet</t>
  </si>
  <si>
    <t xml:space="preserve">Fill the yellow cells. The Verdict column is a formula. Required and Recommended repeat how Google's documentation labels each structured-data property. They are not a statement about what any UAE rule requires you to publish.</t>
  </si>
  <si>
    <t xml:space="preserve">Field</t>
  </si>
  <si>
    <t xml:space="preserve">Group</t>
  </si>
  <si>
    <t xml:space="preserve">What good looks like</t>
  </si>
  <si>
    <t xml:space="preserve">Named in Google's documentation as</t>
  </si>
  <si>
    <t xml:space="preserve">How Google's documentation labels it</t>
  </si>
  <si>
    <t xml:space="preserve">Your value</t>
  </si>
  <si>
    <t xml:space="preserve">Stated as text on the page?</t>
  </si>
  <si>
    <t xml:space="preserve">In the structured data?</t>
  </si>
  <si>
    <t xml:space="preserve">Do the two agree?</t>
  </si>
  <si>
    <t xml:space="preserve">Verdict</t>
  </si>
  <si>
    <t xml:space="preserve">Product name (example row)</t>
  </si>
  <si>
    <t xml:space="preserve">Identity and description</t>
  </si>
  <si>
    <t xml:space="preserve">The name a customer would use</t>
  </si>
  <si>
    <t xml:space="preserve">name</t>
  </si>
  <si>
    <t xml:space="preserve">Required for both</t>
  </si>
  <si>
    <t xml:space="preserve">Example Product A (invented, not a real product)</t>
  </si>
  <si>
    <t xml:space="preserve">Yes</t>
  </si>
  <si>
    <t xml:space="preserve">Product name</t>
  </si>
  <si>
    <t xml:space="preserve">The name a customer would use, not an internal code. Consistent with the name on the listing and in the markup.</t>
  </si>
  <si>
    <t xml:space="preserve">Product description, as text</t>
  </si>
  <si>
    <t xml:space="preserve">What it is, what it is for, who it suits, in sentences on the page rather than only in an image or a PDF.</t>
  </si>
  <si>
    <t xml:space="preserve">description</t>
  </si>
  <si>
    <t xml:space="preserve">Recommended</t>
  </si>
  <si>
    <t xml:space="preserve">Brand</t>
  </si>
  <si>
    <t xml:space="preserve">The brand as the manufacturer writes it, spelled the same way everywhere you list it.</t>
  </si>
  <si>
    <t xml:space="preserve">brand.name</t>
  </si>
  <si>
    <t xml:space="preserve">Category</t>
  </si>
  <si>
    <t xml:space="preserve">The category a customer would browse, not your internal department name.</t>
  </si>
  <si>
    <t xml:space="preserve">category</t>
  </si>
  <si>
    <t xml:space="preserve">Main image</t>
  </si>
  <si>
    <t xml:space="preserve">An image of the exact item on the page, not of a different variant.</t>
  </si>
  <si>
    <t xml:space="preserve">image</t>
  </si>
  <si>
    <t xml:space="preserve">Required for a merchant listing</t>
  </si>
  <si>
    <t xml:space="preserve">SKU</t>
  </si>
  <si>
    <t xml:space="preserve">Your own stock code, stable over time, different for every variant.</t>
  </si>
  <si>
    <t xml:space="preserve">sku</t>
  </si>
  <si>
    <t xml:space="preserve">GTIN, or MPN where there is no GTIN</t>
  </si>
  <si>
    <t xml:space="preserve">The manufacturer's identifier, copied exactly, including leading zeros.</t>
  </si>
  <si>
    <t xml:space="preserve">gtin, gtin8, gtin12, gtin13, gtin14, isbn, mpn</t>
  </si>
  <si>
    <t xml:space="preserve">Condition</t>
  </si>
  <si>
    <t xml:space="preserve">New, used, refurbished, stated plainly where it is anything other than new.</t>
  </si>
  <si>
    <t xml:space="preserve">itemCondition</t>
  </si>
  <si>
    <t xml:space="preserve">Price</t>
  </si>
  <si>
    <t xml:space="preserve">Price and availability</t>
  </si>
  <si>
    <t xml:space="preserve">The price a customer pays today, on the page as text, matching the markup.</t>
  </si>
  <si>
    <t xml:space="preserve">price or priceSpecification.price</t>
  </si>
  <si>
    <t xml:space="preserve">Currency</t>
  </si>
  <si>
    <t xml:space="preserve">Three letters, the same currency the page displays.</t>
  </si>
  <si>
    <t xml:space="preserve">priceCurrency</t>
  </si>
  <si>
    <t xml:space="preserve">Price valid until</t>
  </si>
  <si>
    <t xml:space="preserve">A future date, or no date at all. A date in the past can stop the snippet showing.</t>
  </si>
  <si>
    <t xml:space="preserve">priceValidUntil</t>
  </si>
  <si>
    <t xml:space="preserve">Availability</t>
  </si>
  <si>
    <t xml:space="preserve">One status, the most appropriate one, kept current rather than left on in stock.</t>
  </si>
  <si>
    <t xml:space="preserve">availability</t>
  </si>
  <si>
    <t xml:space="preserve">Unit price, where the product is sold by weight, length or volume</t>
  </si>
  <si>
    <t xml:space="preserve">Price and currency per unit, where the product is sold by weight, length or volume.</t>
  </si>
  <si>
    <t xml:space="preserve">UnitPriceSpecification price and priceCurrency</t>
  </si>
  <si>
    <t xml:space="preserve">Required where a unit price is given</t>
  </si>
  <si>
    <t xml:space="preserve">What the product varies by</t>
  </si>
  <si>
    <t xml:space="preserve">Variants</t>
  </si>
  <si>
    <t xml:space="preserve">Named axes: size, colour, material, configuration. Written on the page, not implied by a dropdown alone.</t>
  </si>
  <si>
    <t xml:space="preserve">variesBy</t>
  </si>
  <si>
    <t xml:space="preserve">Parent group identifier</t>
  </si>
  <si>
    <t xml:space="preserve">One identifier for the family, the parent SKU, shared by every option.</t>
  </si>
  <si>
    <t xml:space="preserve">productGroupID</t>
  </si>
  <si>
    <t xml:space="preserve">Each option linked to its group</t>
  </si>
  <si>
    <t xml:space="preserve">Every variant points at the parent, or the parent lists every variant.</t>
  </si>
  <si>
    <t xml:space="preserve">inProductGroupWithID or hasVariant</t>
  </si>
  <si>
    <t xml:space="preserve">Size</t>
  </si>
  <si>
    <t xml:space="preserve">The size as a customer reads it, with the unit.</t>
  </si>
  <si>
    <t xml:space="preserve">size</t>
  </si>
  <si>
    <t xml:space="preserve">Colour</t>
  </si>
  <si>
    <t xml:space="preserve">The colour name you use in the listing, not a supplier code.</t>
  </si>
  <si>
    <t xml:space="preserve">color</t>
  </si>
  <si>
    <t xml:space="preserve">Material</t>
  </si>
  <si>
    <t xml:space="preserve">What it is made of, in words a buyer would use.</t>
  </si>
  <si>
    <t xml:space="preserve">material</t>
  </si>
  <si>
    <t xml:space="preserve">Pattern</t>
  </si>
  <si>
    <t xml:space="preserve">Where the product comes in patterns rather than plain colours.</t>
  </si>
  <si>
    <t xml:space="preserve">pattern</t>
  </si>
  <si>
    <t xml:space="preserve">Delivery cost and time</t>
  </si>
  <si>
    <t xml:space="preserve">Getting it to the customer</t>
  </si>
  <si>
    <t xml:space="preserve">What delivery costs and how long it takes, stated on the product page rather than only at checkout.</t>
  </si>
  <si>
    <t xml:space="preserve">shippingDetails</t>
  </si>
  <si>
    <t xml:space="preserve">Returns terms</t>
  </si>
  <si>
    <t xml:space="preserve">Your own returns terms, stated on the page rather than only linked. Write what your own policy is.</t>
  </si>
  <si>
    <t xml:space="preserve">hasMerchantReturnPolicy</t>
  </si>
  <si>
    <t xml:space="preserve">Assembly or installation</t>
  </si>
  <si>
    <t xml:space="preserve">Whether it arrives assembled, flat packed, or installed, and whether that costs extra.</t>
  </si>
  <si>
    <t xml:space="preserve">Not a named property</t>
  </si>
  <si>
    <t xml:space="preserve">Not named</t>
  </si>
  <si>
    <t xml:space="preserve">Who fulfils the order</t>
  </si>
  <si>
    <t xml:space="preserve">Who ships it and who handles a problem with it, where that is not obvious.</t>
  </si>
  <si>
    <t xml:space="preserve">Ratings and review count</t>
  </si>
  <si>
    <t xml:space="preserve">Proof and freshness</t>
  </si>
  <si>
    <t xml:space="preserve">Real ratings with a real count, or nothing at all. A product snippet needs one of a review, a rating or an offer, and having an offer satisfies that on its own, so this is not a requirement to go and get reviews.</t>
  </si>
  <si>
    <t xml:space="preserve">aggregateRating or review</t>
  </si>
  <si>
    <t xml:space="preserve">Recommended, and one of the three that can satisfy a product snippet</t>
  </si>
  <si>
    <t xml:space="preserve">Certification or conformity mark</t>
  </si>
  <si>
    <t xml:space="preserve">Any certification the product actually holds, named as the scheme names it. This sheet says nothing about which marks any rule requires.</t>
  </si>
  <si>
    <t xml:space="preserve">hasCertification</t>
  </si>
  <si>
    <t xml:space="preserve">Specifications as text</t>
  </si>
  <si>
    <t xml:space="preserve">Dimensions, weight, capacity, power, materials, written out rather than left in a spec image.</t>
  </si>
  <si>
    <t xml:space="preserve">Date last checked</t>
  </si>
  <si>
    <t xml:space="preserve">The date you last confirmed this row. Product data goes stale faster than company data.</t>
  </si>
  <si>
    <t xml:space="preserve">Not applicable</t>
  </si>
  <si>
    <t xml:space="preserve">Variants, the part most shops get wrong</t>
  </si>
  <si>
    <t xml:space="preserve">List every option of one product. If two options share a SKU, or an option has no price of its own, you have found the problem. In the SKU, price and availability columns write the value itself, and leave the cell empty where the option has none. Do not type No there: the counts below work by counting filled cells, so the word No would be counted as an answer.</t>
  </si>
  <si>
    <t xml:space="preserve">Option, as a customer sees it</t>
  </si>
  <si>
    <t xml:space="preserve">What it varies by</t>
  </si>
  <si>
    <t xml:space="preserve">Its own SKU, write the code</t>
  </si>
  <si>
    <t xml:space="preserve">Its own price, write the amount</t>
  </si>
  <si>
    <t xml:space="preserve">Its own availability, write the status</t>
  </si>
  <si>
    <t xml:space="preserve">Its own image</t>
  </si>
  <si>
    <t xml:space="preserve">Linked to the parent group?</t>
  </si>
  <si>
    <t xml:space="preserve">Notes</t>
  </si>
  <si>
    <t xml:space="preserve">SKU check</t>
  </si>
  <si>
    <t xml:space="preserve">Example Product A, blue, medium (invented example row)</t>
  </si>
  <si>
    <t xml:space="preserve">Colour and size</t>
  </si>
  <si>
    <t xml:space="preserve">EXAMPLE-SKU-BLU-M</t>
  </si>
  <si>
    <t xml:space="preserve">AED 1,299 (invented, not a real price)</t>
  </si>
  <si>
    <t xml:space="preserve">In stock</t>
  </si>
  <si>
    <t xml:space="preserve">No</t>
  </si>
  <si>
    <t xml:space="preserve">Shares an image with the red option, needs its own</t>
  </si>
  <si>
    <t xml:space="preserve">Twenty option rows. If you need more, insert them above this line so the counts pick them up.</t>
  </si>
  <si>
    <t xml:space="preserve">Options listed here</t>
  </si>
  <si>
    <t xml:space="preserve">Options with a SKU written in</t>
  </si>
  <si>
    <t xml:space="preserve">Options with a price of their own written in</t>
  </si>
  <si>
    <t xml:space="preserve">Options sharing a SKU with another option</t>
  </si>
  <si>
    <t xml:space="preserve">Options with an availability of their own written in</t>
  </si>
  <si>
    <t xml:space="preserve">Options with their own image</t>
  </si>
  <si>
    <t xml:space="preserve">Options linked to the parent group</t>
  </si>
  <si>
    <t xml:space="preserve">Google's documentation labels sku, availability and the variant links recommended rather than required; price and currency are required for a merchant listing. This tab is about being able to tell your options apart.</t>
  </si>
  <si>
    <t xml:space="preserve">Gap summary</t>
  </si>
  <si>
    <t xml:space="preserve">Counts from the Product fields tab. The example row is excluded.</t>
  </si>
  <si>
    <t xml:space="preserve">Fields in the list</t>
  </si>
  <si>
    <t xml:space="preserve">Everything on the Product fields tab, example row excluded.</t>
  </si>
  <si>
    <t xml:space="preserve">Stated as text on the page</t>
  </si>
  <si>
    <t xml:space="preserve">A customer can read it without clicking.</t>
  </si>
  <si>
    <t xml:space="preserve">In the structured data</t>
  </si>
  <si>
    <t xml:space="preserve">It is in the markup the page publishes.</t>
  </si>
  <si>
    <t xml:space="preserve">Consistent, page and markup agree</t>
  </si>
  <si>
    <t xml:space="preserve">The target. This is the number to move.</t>
  </si>
  <si>
    <t xml:space="preserve">Missing entirely</t>
  </si>
  <si>
    <t xml:space="preserve">Neither on the page nor in the markup. Start here.</t>
  </si>
  <si>
    <t xml:space="preserve">On the page, not in the markup</t>
  </si>
  <si>
    <t xml:space="preserve">The words exist. The markup has not caught up.</t>
  </si>
  <si>
    <t xml:space="preserve">In the markup, not on the page</t>
  </si>
  <si>
    <t xml:space="preserve">Fix this one first. Google's guidelines say markup must be a true representation of the page.</t>
  </si>
  <si>
    <t xml:space="preserve">Page and markup disagree</t>
  </si>
  <si>
    <t xml:space="preserve">Two versions of the same fact are in circulation.</t>
  </si>
  <si>
    <t xml:space="preserve">Fields Google's documentation labels required, not stated on the page</t>
  </si>
  <si>
    <t xml:space="preserve">Counts every label beginning Required, including the conditional unit-price one. It does not count the ratings row, whose requirement is conditional.</t>
  </si>
  <si>
    <t xml:space="preserve">Not applicable to this product</t>
  </si>
  <si>
    <t xml:space="preserve">Excluded from the completion figure below.</t>
  </si>
  <si>
    <t xml:space="preserve">Not checked yet</t>
  </si>
  <si>
    <t xml:space="preserve">Rows still to do.</t>
  </si>
  <si>
    <t xml:space="preserve">Agreement not checked</t>
  </si>
  <si>
    <t xml:space="preserve">Page and markup both say yes, but the third column is still blank. Finish these.</t>
  </si>
  <si>
    <t xml:space="preserve">Rows not yet answered</t>
  </si>
  <si>
    <t xml:space="preserve">Rows where either of the two dropdown columns is still blank. Nothing else on this tab counts them.</t>
  </si>
  <si>
    <t xml:space="preserve">Consistent, as a share of the rows you have answered</t>
  </si>
  <si>
    <t xml:space="preserve">Consistent divided by the rows you have answered, leaving out the ones that do not apply. This is the figure to read after a short first pass.</t>
  </si>
  <si>
    <t xml:space="preserve">Consistent, as a share of all the fields that apply</t>
  </si>
  <si>
    <t xml:space="preserve">Consistent divided by all twenty-eight fields minus the ones that do not apply. This one only means something once every row is answered.</t>
  </si>
  <si>
    <t xml:space="preserve">What to fix first</t>
  </si>
  <si>
    <t xml:space="preserve">1. In the markup, not on the page. Markup that claims something the page does not say is the one that breaks a published rule.</t>
  </si>
  <si>
    <t xml:space="preserve">2. Page and markup disagree. Two versions of the same fact are in circulation.</t>
  </si>
  <si>
    <t xml:space="preserve">3. Missing entirely, required first, then recommended.</t>
  </si>
  <si>
    <t xml:space="preserve">4. On the page, not in the markup. The words are already written; this is the cheapest win left.</t>
  </si>
  <si>
    <t xml:space="preserve">Where the Required and Recommended labels come from</t>
  </si>
  <si>
    <t xml:space="preserve">Prepared by</t>
  </si>
  <si>
    <t xml:space="preserve">Lunasol, for AI Search Dubai, the publication Lunasol owns. Free to use and free to pass on. https://lunasol.ae/geo-aeo</t>
  </si>
  <si>
    <t xml:space="preserve">Product snippet structured data</t>
  </si>
  <si>
    <t xml:space="preserve">https://developers.google.com/search/docs/appearance/structured-data/product-snippet</t>
  </si>
  <si>
    <t xml:space="preserve">Merchant listing structured data</t>
  </si>
  <si>
    <t xml:space="preserve">https://developers.google.com/search/docs/appearance/structured-data/merchant-listing</t>
  </si>
  <si>
    <t xml:space="preserve">Product variant structured data</t>
  </si>
  <si>
    <t xml:space="preserve">https://developers.google.com/search/docs/appearance/structured-data/product-variants</t>
  </si>
  <si>
    <t xml:space="preserve">Structured data general guidelines</t>
  </si>
  <si>
    <t xml:space="preserve">https://developers.google.com/search/docs/appearance/structured-data/sd-policies</t>
  </si>
  <si>
    <t xml:space="preserve">AI features and your website</t>
  </si>
  <si>
    <t xml:space="preserve">https://developers.google.com/search/docs/appearance/ai-features</t>
  </si>
  <si>
    <t xml:space="preserve">All fetched 21 September 2026. Documentation changes without notice; check the current version before relying on it.</t>
  </si>
  <si>
    <t xml:space="preserve">Google, Google Search Central and Merchant Center are products or publications of Google, named here for identification only. Neither this publication nor its owner is affiliated with, endorsed by or sponsored by Google, and Google has not reviewed or approved this sheet. Excel is a product of Microsoft, Numbers of Apple, Google Sheets of Google. All are trademarks of their respective owners. This sheet is not legal, tax, consumer-protection or e-commerce advice and states nothing about what any UAE rule requires you to publish.</t>
  </si>
</sst>
</file>

<file path=xl/styles.xml><?xml version="1.0" encoding="utf-8"?>
<styleSheet xmlns="http://schemas.openxmlformats.org/spreadsheetml/2006/main">
  <numFmts count="3">
    <numFmt numFmtId="164" formatCode="General"/>
    <numFmt numFmtId="165" formatCode="General"/>
    <numFmt numFmtId="166" formatCode="0%"/>
  </numFmts>
  <fonts count="11">
    <font>
      <sz val="11"/>
      <color theme="1"/>
      <name val="Calibri"/>
      <family val="2"/>
      <charset val="1"/>
    </font>
    <font>
      <sz val="10"/>
      <name val="Arial"/>
      <family val="0"/>
    </font>
    <font>
      <sz val="10"/>
      <name val="Arial"/>
      <family val="0"/>
    </font>
    <font>
      <sz val="10"/>
      <name val="Arial"/>
      <family val="0"/>
    </font>
    <font>
      <b val="true"/>
      <sz val="16"/>
      <name val="Arial"/>
      <family val="0"/>
      <charset val="1"/>
    </font>
    <font>
      <i val="true"/>
      <sz val="10"/>
      <color rgb="FF808080"/>
      <name val="Arial"/>
      <family val="0"/>
      <charset val="1"/>
    </font>
    <font>
      <b val="true"/>
      <sz val="11"/>
      <name val="Arial"/>
      <family val="0"/>
      <charset val="1"/>
    </font>
    <font>
      <sz val="10"/>
      <name val="Arial"/>
      <family val="0"/>
      <charset val="1"/>
    </font>
    <font>
      <b val="true"/>
      <sz val="14"/>
      <name val="Arial"/>
      <family val="0"/>
      <charset val="1"/>
    </font>
    <font>
      <b val="true"/>
      <sz val="11"/>
      <color rgb="FFFFFFFF"/>
      <name val="Arial"/>
      <family val="0"/>
      <charset val="1"/>
    </font>
    <font>
      <b val="true"/>
      <sz val="12"/>
      <name val="Arial"/>
      <family val="0"/>
      <charset val="1"/>
    </font>
  </fonts>
  <fills count="5">
    <fill>
      <patternFill patternType="none"/>
    </fill>
    <fill>
      <patternFill patternType="gray125"/>
    </fill>
    <fill>
      <patternFill patternType="solid">
        <fgColor rgb="FF1F3864"/>
        <bgColor rgb="FF333333"/>
      </patternFill>
    </fill>
    <fill>
      <patternFill patternType="solid">
        <fgColor rgb="FFF2F2F2"/>
        <bgColor rgb="FFFFFFFF"/>
      </patternFill>
    </fill>
    <fill>
      <patternFill patternType="solid">
        <fgColor rgb="FFFFFF00"/>
        <bgColor rgb="FFFFFF00"/>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5" fontId="7" fillId="0" borderId="0" xfId="0" applyFont="true" applyBorder="false" applyAlignment="true" applyProtection="false">
      <alignment horizontal="general" vertical="top"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23.85" hidden="false" customHeight="false" outlineLevel="0" collapsed="false">
      <c r="B3" s="2" t="s">
        <v>1</v>
      </c>
    </row>
    <row r="5" customFormat="false" ht="15" hidden="false" customHeight="false" outlineLevel="0" collapsed="false">
      <c r="B5" s="3" t="s">
        <v>2</v>
      </c>
    </row>
    <row r="6" customFormat="false" ht="15" hidden="false" customHeight="false" outlineLevel="0" collapsed="false">
      <c r="B6" s="4" t="s">
        <v>3</v>
      </c>
    </row>
    <row r="7" customFormat="false" ht="15" hidden="false" customHeight="false" outlineLevel="0" collapsed="false">
      <c r="B7" s="4" t="s">
        <v>4</v>
      </c>
    </row>
    <row r="8" customFormat="false" ht="15" hidden="false" customHeight="false" outlineLevel="0" collapsed="false">
      <c r="B8" s="4" t="s">
        <v>5</v>
      </c>
    </row>
    <row r="9" customFormat="false" ht="15" hidden="false" customHeight="false" outlineLevel="0" collapsed="false">
      <c r="B9" s="4" t="s">
        <v>6</v>
      </c>
    </row>
    <row r="10" customFormat="false" ht="15" hidden="false" customHeight="false" outlineLevel="0" collapsed="false">
      <c r="B10" s="4" t="s">
        <v>7</v>
      </c>
    </row>
    <row r="11" customFormat="false" ht="15" hidden="false" customHeight="false" outlineLevel="0" collapsed="false">
      <c r="B11" s="4" t="s">
        <v>8</v>
      </c>
    </row>
    <row r="12" customFormat="false" ht="23.85" hidden="false" customHeight="false" outlineLevel="0" collapsed="false">
      <c r="B12" s="4" t="s">
        <v>9</v>
      </c>
    </row>
    <row r="13" customFormat="false" ht="15" hidden="false" customHeight="false" outlineLevel="0" collapsed="false">
      <c r="B13" s="4"/>
    </row>
    <row r="14" customFormat="false" ht="15" hidden="false" customHeight="false" outlineLevel="0" collapsed="false">
      <c r="B14" s="3" t="s">
        <v>10</v>
      </c>
    </row>
    <row r="15" customFormat="false" ht="15" hidden="false" customHeight="false" outlineLevel="0" collapsed="false">
      <c r="B15" s="4" t="s">
        <v>11</v>
      </c>
    </row>
    <row r="16" customFormat="false" ht="23.85" hidden="false" customHeight="false" outlineLevel="0" collapsed="false">
      <c r="B16" s="4" t="s">
        <v>12</v>
      </c>
    </row>
    <row r="17" customFormat="false" ht="15" hidden="false" customHeight="false" outlineLevel="0" collapsed="false">
      <c r="B17" s="4" t="s">
        <v>13</v>
      </c>
    </row>
    <row r="18" customFormat="false" ht="15" hidden="false" customHeight="false" outlineLevel="0" collapsed="false">
      <c r="B18" s="4"/>
    </row>
    <row r="19" customFormat="false" ht="15" hidden="false" customHeight="false" outlineLevel="0" collapsed="false">
      <c r="B19" s="3" t="s">
        <v>14</v>
      </c>
    </row>
    <row r="20" customFormat="false" ht="15" hidden="false" customHeight="false" outlineLevel="0" collapsed="false">
      <c r="B20" s="4" t="s">
        <v>15</v>
      </c>
    </row>
    <row r="21" customFormat="false" ht="23.85" hidden="false" customHeight="false" outlineLevel="0" collapsed="false">
      <c r="B21" s="4" t="s">
        <v>16</v>
      </c>
    </row>
    <row r="22" customFormat="false" ht="15" hidden="false" customHeight="false" outlineLevel="0" collapsed="false">
      <c r="B22" s="4"/>
    </row>
    <row r="23" customFormat="false" ht="15" hidden="false" customHeight="false" outlineLevel="0" collapsed="false">
      <c r="B23" s="3" t="s">
        <v>17</v>
      </c>
    </row>
    <row r="24" customFormat="false" ht="35.05" hidden="false" customHeight="false" outlineLevel="0" collapsed="false">
      <c r="B24" s="4" t="s">
        <v>18</v>
      </c>
    </row>
    <row r="25" customFormat="false" ht="15" hidden="false" customHeight="false" outlineLevel="0" collapsed="false">
      <c r="B25" s="4" t="s">
        <v>19</v>
      </c>
    </row>
    <row r="26" customFormat="false" ht="46.25" hidden="false" customHeight="false" outlineLevel="0" collapsed="false">
      <c r="B26" s="4" t="s">
        <v>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6"/>
    <col collapsed="false" customWidth="true" hidden="false" outlineLevel="0" max="3" min="3" style="0" width="58"/>
    <col collapsed="false" customWidth="true" hidden="false" outlineLevel="0" max="4" min="4" style="0" width="40"/>
    <col collapsed="false" customWidth="true" hidden="false" outlineLevel="0" max="5" min="5" style="0" width="34"/>
    <col collapsed="false" customWidth="true" hidden="false" outlineLevel="0" max="6" min="6" style="0" width="30"/>
    <col collapsed="false" customWidth="true" hidden="false" outlineLevel="0" max="9" min="7" style="0" width="17"/>
    <col collapsed="false" customWidth="true" hidden="false" outlineLevel="0" max="10" min="10" style="0" width="32"/>
  </cols>
  <sheetData>
    <row r="1" customFormat="false" ht="17.35" hidden="false" customHeight="false" outlineLevel="0" collapsed="false">
      <c r="A1" s="5" t="s">
        <v>21</v>
      </c>
    </row>
    <row r="2" customFormat="false" ht="15" hidden="false" customHeight="false" outlineLevel="0" collapsed="false">
      <c r="A2" s="6" t="s">
        <v>22</v>
      </c>
    </row>
    <row r="4" customFormat="false" ht="26.85" hidden="false" customHeight="false" outlineLevel="0" collapsed="false">
      <c r="A4" s="7" t="s">
        <v>23</v>
      </c>
      <c r="B4" s="7" t="s">
        <v>24</v>
      </c>
      <c r="C4" s="7" t="s">
        <v>25</v>
      </c>
      <c r="D4" s="7" t="s">
        <v>26</v>
      </c>
      <c r="E4" s="7" t="s">
        <v>27</v>
      </c>
      <c r="F4" s="7" t="s">
        <v>28</v>
      </c>
      <c r="G4" s="7" t="s">
        <v>29</v>
      </c>
      <c r="H4" s="7" t="s">
        <v>30</v>
      </c>
      <c r="I4" s="7" t="s">
        <v>31</v>
      </c>
      <c r="J4" s="7" t="s">
        <v>32</v>
      </c>
    </row>
    <row r="5" customFormat="false" ht="23.85" hidden="false" customHeight="false" outlineLevel="0" collapsed="false">
      <c r="A5" s="8" t="s">
        <v>33</v>
      </c>
      <c r="B5" s="8" t="s">
        <v>34</v>
      </c>
      <c r="C5" s="8" t="s">
        <v>35</v>
      </c>
      <c r="D5" s="8" t="s">
        <v>36</v>
      </c>
      <c r="E5" s="8" t="s">
        <v>37</v>
      </c>
      <c r="F5" s="8" t="s">
        <v>38</v>
      </c>
      <c r="G5" s="8" t="s">
        <v>39</v>
      </c>
      <c r="H5" s="8" t="s">
        <v>39</v>
      </c>
      <c r="I5" s="8" t="s">
        <v>39</v>
      </c>
      <c r="J5" s="8"/>
    </row>
    <row r="6" customFormat="false" ht="23.85" hidden="false" customHeight="false" outlineLevel="0" collapsed="false">
      <c r="A6" s="9" t="s">
        <v>40</v>
      </c>
      <c r="B6" s="9" t="s">
        <v>34</v>
      </c>
      <c r="C6" s="9" t="s">
        <v>41</v>
      </c>
      <c r="D6" s="9" t="s">
        <v>36</v>
      </c>
      <c r="E6" s="9" t="s">
        <v>37</v>
      </c>
      <c r="F6" s="10"/>
      <c r="G6" s="10"/>
      <c r="H6" s="10"/>
      <c r="I6" s="10"/>
      <c r="J6" s="9" t="str">
        <f aca="false">IF(OR(G6="",H6=""),"",IF(OR(G6="Not applicable",H6="Not applicable"),"Not applicable",IF(OR(G6="Not checked",H6="Not checked"),"Not checked yet",IF(AND(G6="No",H6="No"),"Missing entirely",IF(AND(G6="Yes",H6="No"),"On the page, not in the markup",IF(AND(G6="No",H6="Yes"),"In the markup, not on the page",IF(I6="No","Page and markup disagree",IF(I6="Yes","Consistent","Agreement not checked"))))))))</f>
        <v/>
      </c>
    </row>
    <row r="7" customFormat="false" ht="23.85" hidden="false" customHeight="false" outlineLevel="0" collapsed="false">
      <c r="A7" s="9" t="s">
        <v>42</v>
      </c>
      <c r="B7" s="9" t="s">
        <v>34</v>
      </c>
      <c r="C7" s="9" t="s">
        <v>43</v>
      </c>
      <c r="D7" s="9" t="s">
        <v>44</v>
      </c>
      <c r="E7" s="9" t="s">
        <v>45</v>
      </c>
      <c r="F7" s="10"/>
      <c r="G7" s="10"/>
      <c r="H7" s="10"/>
      <c r="I7" s="10"/>
      <c r="J7" s="9" t="str">
        <f aca="false">IF(OR(G7="",H7=""),"",IF(OR(G7="Not applicable",H7="Not applicable"),"Not applicable",IF(OR(G7="Not checked",H7="Not checked"),"Not checked yet",IF(AND(G7="No",H7="No"),"Missing entirely",IF(AND(G7="Yes",H7="No"),"On the page, not in the markup",IF(AND(G7="No",H7="Yes"),"In the markup, not on the page",IF(I7="No","Page and markup disagree",IF(I7="Yes","Consistent","Agreement not checked"))))))))</f>
        <v/>
      </c>
    </row>
    <row r="8" customFormat="false" ht="23.85" hidden="false" customHeight="false" outlineLevel="0" collapsed="false">
      <c r="A8" s="9" t="s">
        <v>46</v>
      </c>
      <c r="B8" s="9" t="s">
        <v>34</v>
      </c>
      <c r="C8" s="9" t="s">
        <v>47</v>
      </c>
      <c r="D8" s="9" t="s">
        <v>48</v>
      </c>
      <c r="E8" s="9" t="s">
        <v>45</v>
      </c>
      <c r="F8" s="10"/>
      <c r="G8" s="10"/>
      <c r="H8" s="10"/>
      <c r="I8" s="10"/>
      <c r="J8" s="9" t="str">
        <f aca="false">IF(OR(G8="",H8=""),"",IF(OR(G8="Not applicable",H8="Not applicable"),"Not applicable",IF(OR(G8="Not checked",H8="Not checked"),"Not checked yet",IF(AND(G8="No",H8="No"),"Missing entirely",IF(AND(G8="Yes",H8="No"),"On the page, not in the markup",IF(AND(G8="No",H8="Yes"),"In the markup, not on the page",IF(I8="No","Page and markup disagree",IF(I8="Yes","Consistent","Agreement not checked"))))))))</f>
        <v/>
      </c>
    </row>
    <row r="9" customFormat="false" ht="23.85" hidden="false" customHeight="false" outlineLevel="0" collapsed="false">
      <c r="A9" s="9" t="s">
        <v>49</v>
      </c>
      <c r="B9" s="9" t="s">
        <v>34</v>
      </c>
      <c r="C9" s="9" t="s">
        <v>50</v>
      </c>
      <c r="D9" s="9" t="s">
        <v>51</v>
      </c>
      <c r="E9" s="9" t="s">
        <v>45</v>
      </c>
      <c r="F9" s="10"/>
      <c r="G9" s="10"/>
      <c r="H9" s="10"/>
      <c r="I9" s="10"/>
      <c r="J9" s="9" t="str">
        <f aca="false">IF(OR(G9="",H9=""),"",IF(OR(G9="Not applicable",H9="Not applicable"),"Not applicable",IF(OR(G9="Not checked",H9="Not checked"),"Not checked yet",IF(AND(G9="No",H9="No"),"Missing entirely",IF(AND(G9="Yes",H9="No"),"On the page, not in the markup",IF(AND(G9="No",H9="Yes"),"In the markup, not on the page",IF(I9="No","Page and markup disagree",IF(I9="Yes","Consistent","Agreement not checked"))))))))</f>
        <v/>
      </c>
    </row>
    <row r="10" customFormat="false" ht="15" hidden="false" customHeight="false" outlineLevel="0" collapsed="false">
      <c r="A10" s="9" t="s">
        <v>52</v>
      </c>
      <c r="B10" s="9" t="s">
        <v>34</v>
      </c>
      <c r="C10" s="9" t="s">
        <v>53</v>
      </c>
      <c r="D10" s="9" t="s">
        <v>54</v>
      </c>
      <c r="E10" s="9" t="s">
        <v>55</v>
      </c>
      <c r="F10" s="10"/>
      <c r="G10" s="10"/>
      <c r="H10" s="10"/>
      <c r="I10" s="10"/>
      <c r="J10" s="9" t="str">
        <f aca="false">IF(OR(G10="",H10=""),"",IF(OR(G10="Not applicable",H10="Not applicable"),"Not applicable",IF(OR(G10="Not checked",H10="Not checked"),"Not checked yet",IF(AND(G10="No",H10="No"),"Missing entirely",IF(AND(G10="Yes",H10="No"),"On the page, not in the markup",IF(AND(G10="No",H10="Yes"),"In the markup, not on the page",IF(I10="No","Page and markup disagree",IF(I10="Yes","Consistent","Agreement not checked"))))))))</f>
        <v/>
      </c>
    </row>
    <row r="11" customFormat="false" ht="15" hidden="false" customHeight="false" outlineLevel="0" collapsed="false">
      <c r="A11" s="9" t="s">
        <v>56</v>
      </c>
      <c r="B11" s="9" t="s">
        <v>34</v>
      </c>
      <c r="C11" s="9" t="s">
        <v>57</v>
      </c>
      <c r="D11" s="9" t="s">
        <v>58</v>
      </c>
      <c r="E11" s="9" t="s">
        <v>45</v>
      </c>
      <c r="F11" s="10"/>
      <c r="G11" s="10"/>
      <c r="H11" s="10"/>
      <c r="I11" s="10"/>
      <c r="J11" s="9" t="str">
        <f aca="false">IF(OR(G11="",H11=""),"",IF(OR(G11="Not applicable",H11="Not applicable"),"Not applicable",IF(OR(G11="Not checked",H11="Not checked"),"Not checked yet",IF(AND(G11="No",H11="No"),"Missing entirely",IF(AND(G11="Yes",H11="No"),"On the page, not in the markup",IF(AND(G11="No",H11="Yes"),"In the markup, not on the page",IF(I11="No","Page and markup disagree",IF(I11="Yes","Consistent","Agreement not checked"))))))))</f>
        <v/>
      </c>
    </row>
    <row r="12" customFormat="false" ht="15" hidden="false" customHeight="false" outlineLevel="0" collapsed="false">
      <c r="A12" s="9" t="s">
        <v>59</v>
      </c>
      <c r="B12" s="9" t="s">
        <v>34</v>
      </c>
      <c r="C12" s="9" t="s">
        <v>60</v>
      </c>
      <c r="D12" s="9" t="s">
        <v>61</v>
      </c>
      <c r="E12" s="9" t="s">
        <v>45</v>
      </c>
      <c r="F12" s="10"/>
      <c r="G12" s="10"/>
      <c r="H12" s="10"/>
      <c r="I12" s="10"/>
      <c r="J12" s="9" t="str">
        <f aca="false">IF(OR(G12="",H12=""),"",IF(OR(G12="Not applicable",H12="Not applicable"),"Not applicable",IF(OR(G12="Not checked",H12="Not checked"),"Not checked yet",IF(AND(G12="No",H12="No"),"Missing entirely",IF(AND(G12="Yes",H12="No"),"On the page, not in the markup",IF(AND(G12="No",H12="Yes"),"In the markup, not on the page",IF(I12="No","Page and markup disagree",IF(I12="Yes","Consistent","Agreement not checked"))))))))</f>
        <v/>
      </c>
    </row>
    <row r="13" customFormat="false" ht="23.85" hidden="false" customHeight="false" outlineLevel="0" collapsed="false">
      <c r="A13" s="9" t="s">
        <v>62</v>
      </c>
      <c r="B13" s="9" t="s">
        <v>34</v>
      </c>
      <c r="C13" s="9" t="s">
        <v>63</v>
      </c>
      <c r="D13" s="9" t="s">
        <v>64</v>
      </c>
      <c r="E13" s="9" t="s">
        <v>45</v>
      </c>
      <c r="F13" s="10"/>
      <c r="G13" s="10"/>
      <c r="H13" s="10"/>
      <c r="I13" s="10"/>
      <c r="J13" s="9" t="str">
        <f aca="false">IF(OR(G13="",H13=""),"",IF(OR(G13="Not applicable",H13="Not applicable"),"Not applicable",IF(OR(G13="Not checked",H13="Not checked"),"Not checked yet",IF(AND(G13="No",H13="No"),"Missing entirely",IF(AND(G13="Yes",H13="No"),"On the page, not in the markup",IF(AND(G13="No",H13="Yes"),"In the markup, not on the page",IF(I13="No","Page and markup disagree",IF(I13="Yes","Consistent","Agreement not checked"))))))))</f>
        <v/>
      </c>
    </row>
    <row r="14" customFormat="false" ht="23.85" hidden="false" customHeight="false" outlineLevel="0" collapsed="false">
      <c r="A14" s="9" t="s">
        <v>65</v>
      </c>
      <c r="B14" s="9" t="s">
        <v>66</v>
      </c>
      <c r="C14" s="9" t="s">
        <v>67</v>
      </c>
      <c r="D14" s="9" t="s">
        <v>68</v>
      </c>
      <c r="E14" s="9" t="s">
        <v>55</v>
      </c>
      <c r="F14" s="10"/>
      <c r="G14" s="10"/>
      <c r="H14" s="10"/>
      <c r="I14" s="10"/>
      <c r="J14" s="9" t="str">
        <f aca="false">IF(OR(G14="",H14=""),"",IF(OR(G14="Not applicable",H14="Not applicable"),"Not applicable",IF(OR(G14="Not checked",H14="Not checked"),"Not checked yet",IF(AND(G14="No",H14="No"),"Missing entirely",IF(AND(G14="Yes",H14="No"),"On the page, not in the markup",IF(AND(G14="No",H14="Yes"),"In the markup, not on the page",IF(I14="No","Page and markup disagree",IF(I14="Yes","Consistent","Agreement not checked"))))))))</f>
        <v/>
      </c>
    </row>
    <row r="15" customFormat="false" ht="15" hidden="false" customHeight="false" outlineLevel="0" collapsed="false">
      <c r="A15" s="9" t="s">
        <v>69</v>
      </c>
      <c r="B15" s="9" t="s">
        <v>66</v>
      </c>
      <c r="C15" s="9" t="s">
        <v>70</v>
      </c>
      <c r="D15" s="9" t="s">
        <v>71</v>
      </c>
      <c r="E15" s="9" t="s">
        <v>55</v>
      </c>
      <c r="F15" s="10"/>
      <c r="G15" s="10"/>
      <c r="H15" s="10"/>
      <c r="I15" s="10"/>
      <c r="J15" s="9" t="str">
        <f aca="false">IF(OR(G15="",H15=""),"",IF(OR(G15="Not applicable",H15="Not applicable"),"Not applicable",IF(OR(G15="Not checked",H15="Not checked"),"Not checked yet",IF(AND(G15="No",H15="No"),"Missing entirely",IF(AND(G15="Yes",H15="No"),"On the page, not in the markup",IF(AND(G15="No",H15="Yes"),"In the markup, not on the page",IF(I15="No","Page and markup disagree",IF(I15="Yes","Consistent","Agreement not checked"))))))))</f>
        <v/>
      </c>
    </row>
    <row r="16" customFormat="false" ht="23.85" hidden="false" customHeight="false" outlineLevel="0" collapsed="false">
      <c r="A16" s="9" t="s">
        <v>72</v>
      </c>
      <c r="B16" s="9" t="s">
        <v>66</v>
      </c>
      <c r="C16" s="9" t="s">
        <v>73</v>
      </c>
      <c r="D16" s="9" t="s">
        <v>74</v>
      </c>
      <c r="E16" s="9" t="s">
        <v>45</v>
      </c>
      <c r="F16" s="10"/>
      <c r="G16" s="10"/>
      <c r="H16" s="10"/>
      <c r="I16" s="10"/>
      <c r="J16" s="9" t="str">
        <f aca="false">IF(OR(G16="",H16=""),"",IF(OR(G16="Not applicable",H16="Not applicable"),"Not applicable",IF(OR(G16="Not checked",H16="Not checked"),"Not checked yet",IF(AND(G16="No",H16="No"),"Missing entirely",IF(AND(G16="Yes",H16="No"),"On the page, not in the markup",IF(AND(G16="No",H16="Yes"),"In the markup, not on the page",IF(I16="No","Page and markup disagree",IF(I16="Yes","Consistent","Agreement not checked"))))))))</f>
        <v/>
      </c>
    </row>
    <row r="17" customFormat="false" ht="23.85" hidden="false" customHeight="false" outlineLevel="0" collapsed="false">
      <c r="A17" s="9" t="s">
        <v>75</v>
      </c>
      <c r="B17" s="9" t="s">
        <v>66</v>
      </c>
      <c r="C17" s="9" t="s">
        <v>76</v>
      </c>
      <c r="D17" s="9" t="s">
        <v>77</v>
      </c>
      <c r="E17" s="9" t="s">
        <v>45</v>
      </c>
      <c r="F17" s="10"/>
      <c r="G17" s="10"/>
      <c r="H17" s="10"/>
      <c r="I17" s="10"/>
      <c r="J17" s="9" t="str">
        <f aca="false">IF(OR(G17="",H17=""),"",IF(OR(G17="Not applicable",H17="Not applicable"),"Not applicable",IF(OR(G17="Not checked",H17="Not checked"),"Not checked yet",IF(AND(G17="No",H17="No"),"Missing entirely",IF(AND(G17="Yes",H17="No"),"On the page, not in the markup",IF(AND(G17="No",H17="Yes"),"In the markup, not on the page",IF(I17="No","Page and markup disagree",IF(I17="Yes","Consistent","Agreement not checked"))))))))</f>
        <v/>
      </c>
    </row>
    <row r="18" customFormat="false" ht="23.85" hidden="false" customHeight="false" outlineLevel="0" collapsed="false">
      <c r="A18" s="9" t="s">
        <v>78</v>
      </c>
      <c r="B18" s="9" t="s">
        <v>66</v>
      </c>
      <c r="C18" s="9" t="s">
        <v>79</v>
      </c>
      <c r="D18" s="9" t="s">
        <v>80</v>
      </c>
      <c r="E18" s="9" t="s">
        <v>81</v>
      </c>
      <c r="F18" s="10"/>
      <c r="G18" s="10"/>
      <c r="H18" s="10"/>
      <c r="I18" s="10"/>
      <c r="J18" s="9" t="str">
        <f aca="false">IF(OR(G18="",H18=""),"",IF(OR(G18="Not applicable",H18="Not applicable"),"Not applicable",IF(OR(G18="Not checked",H18="Not checked"),"Not checked yet",IF(AND(G18="No",H18="No"),"Missing entirely",IF(AND(G18="Yes",H18="No"),"On the page, not in the markup",IF(AND(G18="No",H18="Yes"),"In the markup, not on the page",IF(I18="No","Page and markup disagree",IF(I18="Yes","Consistent","Agreement not checked"))))))))</f>
        <v/>
      </c>
    </row>
    <row r="19" customFormat="false" ht="23.85" hidden="false" customHeight="false" outlineLevel="0" collapsed="false">
      <c r="A19" s="9" t="s">
        <v>82</v>
      </c>
      <c r="B19" s="9" t="s">
        <v>83</v>
      </c>
      <c r="C19" s="9" t="s">
        <v>84</v>
      </c>
      <c r="D19" s="9" t="s">
        <v>85</v>
      </c>
      <c r="E19" s="9" t="s">
        <v>45</v>
      </c>
      <c r="F19" s="10"/>
      <c r="G19" s="10"/>
      <c r="H19" s="10"/>
      <c r="I19" s="10"/>
      <c r="J19" s="9" t="str">
        <f aca="false">IF(OR(G19="",H19=""),"",IF(OR(G19="Not applicable",H19="Not applicable"),"Not applicable",IF(OR(G19="Not checked",H19="Not checked"),"Not checked yet",IF(AND(G19="No",H19="No"),"Missing entirely",IF(AND(G19="Yes",H19="No"),"On the page, not in the markup",IF(AND(G19="No",H19="Yes"),"In the markup, not on the page",IF(I19="No","Page and markup disagree",IF(I19="Yes","Consistent","Agreement not checked"))))))))</f>
        <v/>
      </c>
    </row>
    <row r="20" customFormat="false" ht="15" hidden="false" customHeight="false" outlineLevel="0" collapsed="false">
      <c r="A20" s="9" t="s">
        <v>86</v>
      </c>
      <c r="B20" s="9" t="s">
        <v>83</v>
      </c>
      <c r="C20" s="9" t="s">
        <v>87</v>
      </c>
      <c r="D20" s="9" t="s">
        <v>88</v>
      </c>
      <c r="E20" s="9" t="s">
        <v>45</v>
      </c>
      <c r="F20" s="10"/>
      <c r="G20" s="10"/>
      <c r="H20" s="10"/>
      <c r="I20" s="10"/>
      <c r="J20" s="9" t="str">
        <f aca="false">IF(OR(G20="",H20=""),"",IF(OR(G20="Not applicable",H20="Not applicable"),"Not applicable",IF(OR(G20="Not checked",H20="Not checked"),"Not checked yet",IF(AND(G20="No",H20="No"),"Missing entirely",IF(AND(G20="Yes",H20="No"),"On the page, not in the markup",IF(AND(G20="No",H20="Yes"),"In the markup, not on the page",IF(I20="No","Page and markup disagree",IF(I20="Yes","Consistent","Agreement not checked"))))))))</f>
        <v/>
      </c>
    </row>
    <row r="21" customFormat="false" ht="15" hidden="false" customHeight="false" outlineLevel="0" collapsed="false">
      <c r="A21" s="9" t="s">
        <v>89</v>
      </c>
      <c r="B21" s="9" t="s">
        <v>83</v>
      </c>
      <c r="C21" s="9" t="s">
        <v>90</v>
      </c>
      <c r="D21" s="9" t="s">
        <v>91</v>
      </c>
      <c r="E21" s="9" t="s">
        <v>45</v>
      </c>
      <c r="F21" s="10"/>
      <c r="G21" s="10"/>
      <c r="H21" s="10"/>
      <c r="I21" s="10"/>
      <c r="J21" s="9" t="str">
        <f aca="false">IF(OR(G21="",H21=""),"",IF(OR(G21="Not applicable",H21="Not applicable"),"Not applicable",IF(OR(G21="Not checked",H21="Not checked"),"Not checked yet",IF(AND(G21="No",H21="No"),"Missing entirely",IF(AND(G21="Yes",H21="No"),"On the page, not in the markup",IF(AND(G21="No",H21="Yes"),"In the markup, not on the page",IF(I21="No","Page and markup disagree",IF(I21="Yes","Consistent","Agreement not checked"))))))))</f>
        <v/>
      </c>
    </row>
    <row r="22" customFormat="false" ht="15" hidden="false" customHeight="false" outlineLevel="0" collapsed="false">
      <c r="A22" s="9" t="s">
        <v>92</v>
      </c>
      <c r="B22" s="9" t="s">
        <v>83</v>
      </c>
      <c r="C22" s="9" t="s">
        <v>93</v>
      </c>
      <c r="D22" s="9" t="s">
        <v>94</v>
      </c>
      <c r="E22" s="9" t="s">
        <v>45</v>
      </c>
      <c r="F22" s="10"/>
      <c r="G22" s="10"/>
      <c r="H22" s="10"/>
      <c r="I22" s="10"/>
      <c r="J22" s="9" t="str">
        <f aca="false">IF(OR(G22="",H22=""),"",IF(OR(G22="Not applicable",H22="Not applicable"),"Not applicable",IF(OR(G22="Not checked",H22="Not checked"),"Not checked yet",IF(AND(G22="No",H22="No"),"Missing entirely",IF(AND(G22="Yes",H22="No"),"On the page, not in the markup",IF(AND(G22="No",H22="Yes"),"In the markup, not on the page",IF(I22="No","Page and markup disagree",IF(I22="Yes","Consistent","Agreement not checked"))))))))</f>
        <v/>
      </c>
    </row>
    <row r="23" customFormat="false" ht="15" hidden="false" customHeight="false" outlineLevel="0" collapsed="false">
      <c r="A23" s="9" t="s">
        <v>95</v>
      </c>
      <c r="B23" s="9" t="s">
        <v>83</v>
      </c>
      <c r="C23" s="9" t="s">
        <v>96</v>
      </c>
      <c r="D23" s="9" t="s">
        <v>97</v>
      </c>
      <c r="E23" s="9" t="s">
        <v>45</v>
      </c>
      <c r="F23" s="10"/>
      <c r="G23" s="10"/>
      <c r="H23" s="10"/>
      <c r="I23" s="10"/>
      <c r="J23" s="9" t="str">
        <f aca="false">IF(OR(G23="",H23=""),"",IF(OR(G23="Not applicable",H23="Not applicable"),"Not applicable",IF(OR(G23="Not checked",H23="Not checked"),"Not checked yet",IF(AND(G23="No",H23="No"),"Missing entirely",IF(AND(G23="Yes",H23="No"),"On the page, not in the markup",IF(AND(G23="No",H23="Yes"),"In the markup, not on the page",IF(I23="No","Page and markup disagree",IF(I23="Yes","Consistent","Agreement not checked"))))))))</f>
        <v/>
      </c>
    </row>
    <row r="24" customFormat="false" ht="15" hidden="false" customHeight="false" outlineLevel="0" collapsed="false">
      <c r="A24" s="9" t="s">
        <v>98</v>
      </c>
      <c r="B24" s="9" t="s">
        <v>83</v>
      </c>
      <c r="C24" s="9" t="s">
        <v>99</v>
      </c>
      <c r="D24" s="9" t="s">
        <v>100</v>
      </c>
      <c r="E24" s="9" t="s">
        <v>45</v>
      </c>
      <c r="F24" s="10"/>
      <c r="G24" s="10"/>
      <c r="H24" s="10"/>
      <c r="I24" s="10"/>
      <c r="J24" s="9" t="str">
        <f aca="false">IF(OR(G24="",H24=""),"",IF(OR(G24="Not applicable",H24="Not applicable"),"Not applicable",IF(OR(G24="Not checked",H24="Not checked"),"Not checked yet",IF(AND(G24="No",H24="No"),"Missing entirely",IF(AND(G24="Yes",H24="No"),"On the page, not in the markup",IF(AND(G24="No",H24="Yes"),"In the markup, not on the page",IF(I24="No","Page and markup disagree",IF(I24="Yes","Consistent","Agreement not checked"))))))))</f>
        <v/>
      </c>
    </row>
    <row r="25" customFormat="false" ht="15" hidden="false" customHeight="false" outlineLevel="0" collapsed="false">
      <c r="A25" s="9" t="s">
        <v>101</v>
      </c>
      <c r="B25" s="9" t="s">
        <v>83</v>
      </c>
      <c r="C25" s="9" t="s">
        <v>102</v>
      </c>
      <c r="D25" s="9" t="s">
        <v>103</v>
      </c>
      <c r="E25" s="9" t="s">
        <v>45</v>
      </c>
      <c r="F25" s="10"/>
      <c r="G25" s="10"/>
      <c r="H25" s="10"/>
      <c r="I25" s="10"/>
      <c r="J25" s="9" t="str">
        <f aca="false">IF(OR(G25="",H25=""),"",IF(OR(G25="Not applicable",H25="Not applicable"),"Not applicable",IF(OR(G25="Not checked",H25="Not checked"),"Not checked yet",IF(AND(G25="No",H25="No"),"Missing entirely",IF(AND(G25="Yes",H25="No"),"On the page, not in the markup",IF(AND(G25="No",H25="Yes"),"In the markup, not on the page",IF(I25="No","Page and markup disagree",IF(I25="Yes","Consistent","Agreement not checked"))))))))</f>
        <v/>
      </c>
    </row>
    <row r="26" customFormat="false" ht="23.85" hidden="false" customHeight="false" outlineLevel="0" collapsed="false">
      <c r="A26" s="9" t="s">
        <v>104</v>
      </c>
      <c r="B26" s="9" t="s">
        <v>105</v>
      </c>
      <c r="C26" s="9" t="s">
        <v>106</v>
      </c>
      <c r="D26" s="9" t="s">
        <v>107</v>
      </c>
      <c r="E26" s="9" t="s">
        <v>45</v>
      </c>
      <c r="F26" s="10"/>
      <c r="G26" s="10"/>
      <c r="H26" s="10"/>
      <c r="I26" s="10"/>
      <c r="J26" s="9" t="str">
        <f aca="false">IF(OR(G26="",H26=""),"",IF(OR(G26="Not applicable",H26="Not applicable"),"Not applicable",IF(OR(G26="Not checked",H26="Not checked"),"Not checked yet",IF(AND(G26="No",H26="No"),"Missing entirely",IF(AND(G26="Yes",H26="No"),"On the page, not in the markup",IF(AND(G26="No",H26="Yes"),"In the markup, not on the page",IF(I26="No","Page and markup disagree",IF(I26="Yes","Consistent","Agreement not checked"))))))))</f>
        <v/>
      </c>
    </row>
    <row r="27" customFormat="false" ht="23.85" hidden="false" customHeight="false" outlineLevel="0" collapsed="false">
      <c r="A27" s="9" t="s">
        <v>108</v>
      </c>
      <c r="B27" s="9" t="s">
        <v>105</v>
      </c>
      <c r="C27" s="9" t="s">
        <v>109</v>
      </c>
      <c r="D27" s="9" t="s">
        <v>110</v>
      </c>
      <c r="E27" s="9" t="s">
        <v>45</v>
      </c>
      <c r="F27" s="10"/>
      <c r="G27" s="10"/>
      <c r="H27" s="10"/>
      <c r="I27" s="10"/>
      <c r="J27" s="9" t="str">
        <f aca="false">IF(OR(G27="",H27=""),"",IF(OR(G27="Not applicable",H27="Not applicable"),"Not applicable",IF(OR(G27="Not checked",H27="Not checked"),"Not checked yet",IF(AND(G27="No",H27="No"),"Missing entirely",IF(AND(G27="Yes",H27="No"),"On the page, not in the markup",IF(AND(G27="No",H27="Yes"),"In the markup, not on the page",IF(I27="No","Page and markup disagree",IF(I27="Yes","Consistent","Agreement not checked"))))))))</f>
        <v/>
      </c>
    </row>
    <row r="28" customFormat="false" ht="23.85" hidden="false" customHeight="false" outlineLevel="0" collapsed="false">
      <c r="A28" s="9" t="s">
        <v>111</v>
      </c>
      <c r="B28" s="9" t="s">
        <v>105</v>
      </c>
      <c r="C28" s="9" t="s">
        <v>112</v>
      </c>
      <c r="D28" s="9" t="s">
        <v>113</v>
      </c>
      <c r="E28" s="9" t="s">
        <v>114</v>
      </c>
      <c r="F28" s="10"/>
      <c r="G28" s="10"/>
      <c r="H28" s="10"/>
      <c r="I28" s="10"/>
      <c r="J28" s="9" t="str">
        <f aca="false">IF(OR(G28="",H28=""),"",IF(OR(G28="Not applicable",H28="Not applicable"),"Not applicable",IF(OR(G28="Not checked",H28="Not checked"),"Not checked yet",IF(AND(G28="No",H28="No"),"Missing entirely",IF(AND(G28="Yes",H28="No"),"On the page, not in the markup",IF(AND(G28="No",H28="Yes"),"In the markup, not on the page",IF(I28="No","Page and markup disagree",IF(I28="Yes","Consistent","Agreement not checked"))))))))</f>
        <v/>
      </c>
    </row>
    <row r="29" customFormat="false" ht="23.85" hidden="false" customHeight="false" outlineLevel="0" collapsed="false">
      <c r="A29" s="9" t="s">
        <v>115</v>
      </c>
      <c r="B29" s="9" t="s">
        <v>105</v>
      </c>
      <c r="C29" s="9" t="s">
        <v>116</v>
      </c>
      <c r="D29" s="9" t="s">
        <v>113</v>
      </c>
      <c r="E29" s="9" t="s">
        <v>114</v>
      </c>
      <c r="F29" s="10"/>
      <c r="G29" s="10"/>
      <c r="H29" s="10"/>
      <c r="I29" s="10"/>
      <c r="J29" s="9" t="str">
        <f aca="false">IF(OR(G29="",H29=""),"",IF(OR(G29="Not applicable",H29="Not applicable"),"Not applicable",IF(OR(G29="Not checked",H29="Not checked"),"Not checked yet",IF(AND(G29="No",H29="No"),"Missing entirely",IF(AND(G29="Yes",H29="No"),"On the page, not in the markup",IF(AND(G29="No",H29="Yes"),"In the markup, not on the page",IF(I29="No","Page and markup disagree",IF(I29="Yes","Consistent","Agreement not checked"))))))))</f>
        <v/>
      </c>
    </row>
    <row r="30" customFormat="false" ht="35.05" hidden="false" customHeight="false" outlineLevel="0" collapsed="false">
      <c r="A30" s="9" t="s">
        <v>117</v>
      </c>
      <c r="B30" s="9" t="s">
        <v>118</v>
      </c>
      <c r="C30" s="9" t="s">
        <v>119</v>
      </c>
      <c r="D30" s="9" t="s">
        <v>120</v>
      </c>
      <c r="E30" s="9" t="s">
        <v>121</v>
      </c>
      <c r="F30" s="10"/>
      <c r="G30" s="10"/>
      <c r="H30" s="10"/>
      <c r="I30" s="10"/>
      <c r="J30" s="9" t="str">
        <f aca="false">IF(OR(G30="",H30=""),"",IF(OR(G30="Not applicable",H30="Not applicable"),"Not applicable",IF(OR(G30="Not checked",H30="Not checked"),"Not checked yet",IF(AND(G30="No",H30="No"),"Missing entirely",IF(AND(G30="Yes",H30="No"),"On the page, not in the markup",IF(AND(G30="No",H30="Yes"),"In the markup, not on the page",IF(I30="No","Page and markup disagree",IF(I30="Yes","Consistent","Agreement not checked"))))))))</f>
        <v/>
      </c>
    </row>
    <row r="31" customFormat="false" ht="23.85" hidden="false" customHeight="false" outlineLevel="0" collapsed="false">
      <c r="A31" s="9" t="s">
        <v>122</v>
      </c>
      <c r="B31" s="9" t="s">
        <v>118</v>
      </c>
      <c r="C31" s="9" t="s">
        <v>123</v>
      </c>
      <c r="D31" s="9" t="s">
        <v>124</v>
      </c>
      <c r="E31" s="9" t="s">
        <v>45</v>
      </c>
      <c r="F31" s="10"/>
      <c r="G31" s="10"/>
      <c r="H31" s="10"/>
      <c r="I31" s="10"/>
      <c r="J31" s="9" t="str">
        <f aca="false">IF(OR(G31="",H31=""),"",IF(OR(G31="Not applicable",H31="Not applicable"),"Not applicable",IF(OR(G31="Not checked",H31="Not checked"),"Not checked yet",IF(AND(G31="No",H31="No"),"Missing entirely",IF(AND(G31="Yes",H31="No"),"On the page, not in the markup",IF(AND(G31="No",H31="Yes"),"In the markup, not on the page",IF(I31="No","Page and markup disagree",IF(I31="Yes","Consistent","Agreement not checked"))))))))</f>
        <v/>
      </c>
    </row>
    <row r="32" customFormat="false" ht="23.85" hidden="false" customHeight="false" outlineLevel="0" collapsed="false">
      <c r="A32" s="9" t="s">
        <v>125</v>
      </c>
      <c r="B32" s="9" t="s">
        <v>118</v>
      </c>
      <c r="C32" s="9" t="s">
        <v>126</v>
      </c>
      <c r="D32" s="9" t="s">
        <v>113</v>
      </c>
      <c r="E32" s="9" t="s">
        <v>114</v>
      </c>
      <c r="F32" s="10"/>
      <c r="G32" s="10"/>
      <c r="H32" s="10"/>
      <c r="I32" s="10"/>
      <c r="J32" s="9" t="str">
        <f aca="false">IF(OR(G32="",H32=""),"",IF(OR(G32="Not applicable",H32="Not applicable"),"Not applicable",IF(OR(G32="Not checked",H32="Not checked"),"Not checked yet",IF(AND(G32="No",H32="No"),"Missing entirely",IF(AND(G32="Yes",H32="No"),"On the page, not in the markup",IF(AND(G32="No",H32="Yes"),"In the markup, not on the page",IF(I32="No","Page and markup disagree",IF(I32="Yes","Consistent","Agreement not checked"))))))))</f>
        <v/>
      </c>
    </row>
    <row r="33" customFormat="false" ht="23.85" hidden="false" customHeight="false" outlineLevel="0" collapsed="false">
      <c r="A33" s="9" t="s">
        <v>127</v>
      </c>
      <c r="B33" s="9" t="s">
        <v>118</v>
      </c>
      <c r="C33" s="9" t="s">
        <v>128</v>
      </c>
      <c r="D33" s="9" t="s">
        <v>113</v>
      </c>
      <c r="E33" s="9" t="s">
        <v>114</v>
      </c>
      <c r="F33" s="10"/>
      <c r="G33" s="8" t="s">
        <v>129</v>
      </c>
      <c r="H33" s="8" t="s">
        <v>129</v>
      </c>
      <c r="I33" s="8" t="s">
        <v>129</v>
      </c>
      <c r="J33" s="9" t="str">
        <f aca="false">IF(OR(G33="",H33=""),"",IF(OR(G33="Not applicable",H33="Not applicable"),"Not applicable",IF(OR(G33="Not checked",H33="Not checked"),"Not checked yet",IF(AND(G33="No",H33="No"),"Missing entirely",IF(AND(G33="Yes",H33="No"),"On the page, not in the markup",IF(AND(G33="No",H33="Yes"),"In the markup, not on the page",IF(I33="No","Page and markup disagree",IF(I33="Yes","Consistent","Agreement not checked"))))))))</f>
        <v>Not applicable</v>
      </c>
    </row>
  </sheetData>
  <dataValidations count="1">
    <dataValidation allowBlank="true" errorStyle="stop" operator="between" showDropDown="false" showErrorMessage="false" showInputMessage="false" sqref="G6:I33" type="list">
      <formula1>"Yes,No,Not applicable,Not checked"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4"/>
    <col collapsed="false" customWidth="true" hidden="false" outlineLevel="0" max="3" min="3" style="0" width="20"/>
    <col collapsed="false" customWidth="true" hidden="false" outlineLevel="0" max="4" min="4" style="0" width="16"/>
    <col collapsed="false" customWidth="true" hidden="false" outlineLevel="0" max="5" min="5" style="0" width="22"/>
    <col collapsed="false" customWidth="true" hidden="false" outlineLevel="0" max="6" min="6" style="0" width="16"/>
    <col collapsed="false" customWidth="true" hidden="false" outlineLevel="0" max="7" min="7" style="0" width="24"/>
    <col collapsed="false" customWidth="true" hidden="false" outlineLevel="0" max="8" min="8" style="0" width="40"/>
    <col collapsed="false" customWidth="true" hidden="false" outlineLevel="0" max="9" min="9" style="0" width="16"/>
  </cols>
  <sheetData>
    <row r="1" customFormat="false" ht="17.35" hidden="false" customHeight="false" outlineLevel="0" collapsed="false">
      <c r="A1" s="5" t="s">
        <v>130</v>
      </c>
    </row>
    <row r="2" customFormat="false" ht="15" hidden="false" customHeight="false" outlineLevel="0" collapsed="false">
      <c r="A2" s="6" t="s">
        <v>131</v>
      </c>
    </row>
    <row r="4" customFormat="false" ht="39.55" hidden="false" customHeight="false" outlineLevel="0" collapsed="false">
      <c r="A4" s="7" t="s">
        <v>132</v>
      </c>
      <c r="B4" s="7" t="s">
        <v>133</v>
      </c>
      <c r="C4" s="7" t="s">
        <v>134</v>
      </c>
      <c r="D4" s="7" t="s">
        <v>135</v>
      </c>
      <c r="E4" s="7" t="s">
        <v>136</v>
      </c>
      <c r="F4" s="7" t="s">
        <v>137</v>
      </c>
      <c r="G4" s="7" t="s">
        <v>138</v>
      </c>
      <c r="H4" s="7" t="s">
        <v>139</v>
      </c>
      <c r="I4" s="7" t="s">
        <v>140</v>
      </c>
    </row>
    <row r="5" customFormat="false" ht="35.05" hidden="false" customHeight="false" outlineLevel="0" collapsed="false">
      <c r="A5" s="8" t="s">
        <v>141</v>
      </c>
      <c r="B5" s="8" t="s">
        <v>142</v>
      </c>
      <c r="C5" s="8" t="s">
        <v>143</v>
      </c>
      <c r="D5" s="8" t="s">
        <v>144</v>
      </c>
      <c r="E5" s="8" t="s">
        <v>145</v>
      </c>
      <c r="F5" s="8" t="s">
        <v>146</v>
      </c>
      <c r="G5" s="8" t="s">
        <v>39</v>
      </c>
      <c r="H5" s="8" t="s">
        <v>147</v>
      </c>
      <c r="I5" s="8"/>
    </row>
    <row r="6" customFormat="false" ht="15" hidden="false" customHeight="false" outlineLevel="0" collapsed="false">
      <c r="A6" s="10"/>
      <c r="B6" s="10"/>
      <c r="C6" s="10"/>
      <c r="D6" s="10"/>
      <c r="E6" s="10"/>
      <c r="F6" s="10"/>
      <c r="G6" s="10"/>
      <c r="H6" s="10"/>
      <c r="I6" s="9" t="str">
        <f aca="false">IF(C6="","",IF(COUNTIF($C$6:$C$25,C6)&gt;1,"Duplicate","Unique"))</f>
        <v/>
      </c>
    </row>
    <row r="7" customFormat="false" ht="15" hidden="false" customHeight="false" outlineLevel="0" collapsed="false">
      <c r="A7" s="10"/>
      <c r="B7" s="10"/>
      <c r="C7" s="10"/>
      <c r="D7" s="10"/>
      <c r="E7" s="10"/>
      <c r="F7" s="10"/>
      <c r="G7" s="10"/>
      <c r="H7" s="10"/>
      <c r="I7" s="9" t="str">
        <f aca="false">IF(C7="","",IF(COUNTIF($C$6:$C$25,C7)&gt;1,"Duplicate","Unique"))</f>
        <v/>
      </c>
    </row>
    <row r="8" customFormat="false" ht="15" hidden="false" customHeight="false" outlineLevel="0" collapsed="false">
      <c r="A8" s="10"/>
      <c r="B8" s="10"/>
      <c r="C8" s="10"/>
      <c r="D8" s="10"/>
      <c r="E8" s="10"/>
      <c r="F8" s="10"/>
      <c r="G8" s="10"/>
      <c r="H8" s="10"/>
      <c r="I8" s="9" t="str">
        <f aca="false">IF(C8="","",IF(COUNTIF($C$6:$C$25,C8)&gt;1,"Duplicate","Unique"))</f>
        <v/>
      </c>
    </row>
    <row r="9" customFormat="false" ht="15" hidden="false" customHeight="false" outlineLevel="0" collapsed="false">
      <c r="A9" s="10"/>
      <c r="B9" s="10"/>
      <c r="C9" s="10"/>
      <c r="D9" s="10"/>
      <c r="E9" s="10"/>
      <c r="F9" s="10"/>
      <c r="G9" s="10"/>
      <c r="H9" s="10"/>
      <c r="I9" s="9" t="str">
        <f aca="false">IF(C9="","",IF(COUNTIF($C$6:$C$25,C9)&gt;1,"Duplicate","Unique"))</f>
        <v/>
      </c>
    </row>
    <row r="10" customFormat="false" ht="15" hidden="false" customHeight="false" outlineLevel="0" collapsed="false">
      <c r="A10" s="10"/>
      <c r="B10" s="10"/>
      <c r="C10" s="10"/>
      <c r="D10" s="10"/>
      <c r="E10" s="10"/>
      <c r="F10" s="10"/>
      <c r="G10" s="10"/>
      <c r="H10" s="10"/>
      <c r="I10" s="9" t="str">
        <f aca="false">IF(C10="","",IF(COUNTIF($C$6:$C$25,C10)&gt;1,"Duplicate","Unique"))</f>
        <v/>
      </c>
    </row>
    <row r="11" customFormat="false" ht="15" hidden="false" customHeight="false" outlineLevel="0" collapsed="false">
      <c r="A11" s="10"/>
      <c r="B11" s="10"/>
      <c r="C11" s="10"/>
      <c r="D11" s="10"/>
      <c r="E11" s="10"/>
      <c r="F11" s="10"/>
      <c r="G11" s="10"/>
      <c r="H11" s="10"/>
      <c r="I11" s="9" t="str">
        <f aca="false">IF(C11="","",IF(COUNTIF($C$6:$C$25,C11)&gt;1,"Duplicate","Unique"))</f>
        <v/>
      </c>
    </row>
    <row r="12" customFormat="false" ht="15" hidden="false" customHeight="false" outlineLevel="0" collapsed="false">
      <c r="A12" s="10"/>
      <c r="B12" s="10"/>
      <c r="C12" s="10"/>
      <c r="D12" s="10"/>
      <c r="E12" s="10"/>
      <c r="F12" s="10"/>
      <c r="G12" s="10"/>
      <c r="H12" s="10"/>
      <c r="I12" s="9" t="str">
        <f aca="false">IF(C12="","",IF(COUNTIF($C$6:$C$25,C12)&gt;1,"Duplicate","Unique"))</f>
        <v/>
      </c>
    </row>
    <row r="13" customFormat="false" ht="15" hidden="false" customHeight="false" outlineLevel="0" collapsed="false">
      <c r="A13" s="10"/>
      <c r="B13" s="10"/>
      <c r="C13" s="10"/>
      <c r="D13" s="10"/>
      <c r="E13" s="10"/>
      <c r="F13" s="10"/>
      <c r="G13" s="10"/>
      <c r="H13" s="10"/>
      <c r="I13" s="9" t="str">
        <f aca="false">IF(C13="","",IF(COUNTIF($C$6:$C$25,C13)&gt;1,"Duplicate","Unique"))</f>
        <v/>
      </c>
    </row>
    <row r="14" customFormat="false" ht="15" hidden="false" customHeight="false" outlineLevel="0" collapsed="false">
      <c r="A14" s="10"/>
      <c r="B14" s="10"/>
      <c r="C14" s="10"/>
      <c r="D14" s="10"/>
      <c r="E14" s="10"/>
      <c r="F14" s="10"/>
      <c r="G14" s="10"/>
      <c r="H14" s="10"/>
      <c r="I14" s="9" t="str">
        <f aca="false">IF(C14="","",IF(COUNTIF($C$6:$C$25,C14)&gt;1,"Duplicate","Unique"))</f>
        <v/>
      </c>
    </row>
    <row r="15" customFormat="false" ht="15" hidden="false" customHeight="false" outlineLevel="0" collapsed="false">
      <c r="A15" s="10"/>
      <c r="B15" s="10"/>
      <c r="C15" s="10"/>
      <c r="D15" s="10"/>
      <c r="E15" s="10"/>
      <c r="F15" s="10"/>
      <c r="G15" s="10"/>
      <c r="H15" s="10"/>
      <c r="I15" s="9" t="str">
        <f aca="false">IF(C15="","",IF(COUNTIF($C$6:$C$25,C15)&gt;1,"Duplicate","Unique"))</f>
        <v/>
      </c>
    </row>
    <row r="16" customFormat="false" ht="15" hidden="false" customHeight="false" outlineLevel="0" collapsed="false">
      <c r="A16" s="10"/>
      <c r="B16" s="10"/>
      <c r="C16" s="10"/>
      <c r="D16" s="10"/>
      <c r="E16" s="10"/>
      <c r="F16" s="10"/>
      <c r="G16" s="10"/>
      <c r="H16" s="10"/>
      <c r="I16" s="9" t="str">
        <f aca="false">IF(C16="","",IF(COUNTIF($C$6:$C$25,C16)&gt;1,"Duplicate","Unique"))</f>
        <v/>
      </c>
    </row>
    <row r="17" customFormat="false" ht="15" hidden="false" customHeight="false" outlineLevel="0" collapsed="false">
      <c r="A17" s="10"/>
      <c r="B17" s="10"/>
      <c r="C17" s="10"/>
      <c r="D17" s="10"/>
      <c r="E17" s="10"/>
      <c r="F17" s="10"/>
      <c r="G17" s="10"/>
      <c r="H17" s="10"/>
      <c r="I17" s="9" t="str">
        <f aca="false">IF(C17="","",IF(COUNTIF($C$6:$C$25,C17)&gt;1,"Duplicate","Unique"))</f>
        <v/>
      </c>
    </row>
    <row r="18" customFormat="false" ht="15" hidden="false" customHeight="false" outlineLevel="0" collapsed="false">
      <c r="A18" s="10"/>
      <c r="B18" s="10"/>
      <c r="C18" s="10"/>
      <c r="D18" s="10"/>
      <c r="E18" s="10"/>
      <c r="F18" s="10"/>
      <c r="G18" s="10"/>
      <c r="H18" s="10"/>
      <c r="I18" s="9" t="str">
        <f aca="false">IF(C18="","",IF(COUNTIF($C$6:$C$25,C18)&gt;1,"Duplicate","Unique"))</f>
        <v/>
      </c>
    </row>
    <row r="19" customFormat="false" ht="15" hidden="false" customHeight="false" outlineLevel="0" collapsed="false">
      <c r="A19" s="10"/>
      <c r="B19" s="10"/>
      <c r="C19" s="10"/>
      <c r="D19" s="10"/>
      <c r="E19" s="10"/>
      <c r="F19" s="10"/>
      <c r="G19" s="10"/>
      <c r="H19" s="10"/>
      <c r="I19" s="9" t="str">
        <f aca="false">IF(C19="","",IF(COUNTIF($C$6:$C$25,C19)&gt;1,"Duplicate","Unique"))</f>
        <v/>
      </c>
    </row>
    <row r="20" customFormat="false" ht="15" hidden="false" customHeight="false" outlineLevel="0" collapsed="false">
      <c r="A20" s="10"/>
      <c r="B20" s="10"/>
      <c r="C20" s="10"/>
      <c r="D20" s="10"/>
      <c r="E20" s="10"/>
      <c r="F20" s="10"/>
      <c r="G20" s="10"/>
      <c r="H20" s="10"/>
      <c r="I20" s="9" t="str">
        <f aca="false">IF(C20="","",IF(COUNTIF($C$6:$C$25,C20)&gt;1,"Duplicate","Unique"))</f>
        <v/>
      </c>
    </row>
    <row r="21" customFormat="false" ht="15" hidden="false" customHeight="false" outlineLevel="0" collapsed="false">
      <c r="A21" s="10"/>
      <c r="B21" s="10"/>
      <c r="C21" s="10"/>
      <c r="D21" s="10"/>
      <c r="E21" s="10"/>
      <c r="F21" s="10"/>
      <c r="G21" s="10"/>
      <c r="H21" s="10"/>
      <c r="I21" s="9" t="str">
        <f aca="false">IF(C21="","",IF(COUNTIF($C$6:$C$25,C21)&gt;1,"Duplicate","Unique"))</f>
        <v/>
      </c>
    </row>
    <row r="22" customFormat="false" ht="15" hidden="false" customHeight="false" outlineLevel="0" collapsed="false">
      <c r="A22" s="10"/>
      <c r="B22" s="10"/>
      <c r="C22" s="10"/>
      <c r="D22" s="10"/>
      <c r="E22" s="10"/>
      <c r="F22" s="10"/>
      <c r="G22" s="10"/>
      <c r="H22" s="10"/>
      <c r="I22" s="9" t="str">
        <f aca="false">IF(C22="","",IF(COUNTIF($C$6:$C$25,C22)&gt;1,"Duplicate","Unique"))</f>
        <v/>
      </c>
    </row>
    <row r="23" customFormat="false" ht="15" hidden="false" customHeight="false" outlineLevel="0" collapsed="false">
      <c r="A23" s="10"/>
      <c r="B23" s="10"/>
      <c r="C23" s="10"/>
      <c r="D23" s="10"/>
      <c r="E23" s="10"/>
      <c r="F23" s="10"/>
      <c r="G23" s="10"/>
      <c r="H23" s="10"/>
      <c r="I23" s="9" t="str">
        <f aca="false">IF(C23="","",IF(COUNTIF($C$6:$C$25,C23)&gt;1,"Duplicate","Unique"))</f>
        <v/>
      </c>
    </row>
    <row r="24" customFormat="false" ht="15" hidden="false" customHeight="false" outlineLevel="0" collapsed="false">
      <c r="A24" s="10"/>
      <c r="B24" s="10"/>
      <c r="C24" s="10"/>
      <c r="D24" s="10"/>
      <c r="E24" s="10"/>
      <c r="F24" s="10"/>
      <c r="G24" s="10"/>
      <c r="H24" s="10"/>
      <c r="I24" s="9" t="str">
        <f aca="false">IF(C24="","",IF(COUNTIF($C$6:$C$25,C24)&gt;1,"Duplicate","Unique"))</f>
        <v/>
      </c>
    </row>
    <row r="25" customFormat="false" ht="15" hidden="false" customHeight="false" outlineLevel="0" collapsed="false">
      <c r="A25" s="10"/>
      <c r="B25" s="10"/>
      <c r="C25" s="10"/>
      <c r="D25" s="10"/>
      <c r="E25" s="10"/>
      <c r="F25" s="10"/>
      <c r="G25" s="10"/>
      <c r="H25" s="10"/>
      <c r="I25" s="9" t="str">
        <f aca="false">IF(C25="","",IF(COUNTIF($C$6:$C$25,C25)&gt;1,"Duplicate","Unique"))</f>
        <v/>
      </c>
    </row>
    <row r="26" customFormat="false" ht="15" hidden="false" customHeight="false" outlineLevel="0" collapsed="false">
      <c r="A26" s="6" t="s">
        <v>148</v>
      </c>
    </row>
    <row r="27" customFormat="false" ht="15" hidden="false" customHeight="false" outlineLevel="0" collapsed="false">
      <c r="A27" s="11" t="s">
        <v>149</v>
      </c>
      <c r="B27" s="12" t="n">
        <f aca="false">COUNTA(A6:A25)</f>
        <v>0</v>
      </c>
    </row>
    <row r="28" customFormat="false" ht="15" hidden="false" customHeight="false" outlineLevel="0" collapsed="false">
      <c r="A28" s="11" t="s">
        <v>150</v>
      </c>
      <c r="B28" s="12" t="n">
        <f aca="false">COUNTA(C6:C25)</f>
        <v>0</v>
      </c>
    </row>
    <row r="29" customFormat="false" ht="15" hidden="false" customHeight="false" outlineLevel="0" collapsed="false">
      <c r="A29" s="11" t="s">
        <v>151</v>
      </c>
      <c r="B29" s="12" t="n">
        <f aca="false">COUNTA(D6:D25)</f>
        <v>0</v>
      </c>
    </row>
    <row r="30" customFormat="false" ht="15" hidden="false" customHeight="false" outlineLevel="0" collapsed="false">
      <c r="A30" s="11" t="s">
        <v>152</v>
      </c>
      <c r="B30" s="12" t="n">
        <f aca="false">COUNTIF(I6:I25,"Duplicate")</f>
        <v>0</v>
      </c>
    </row>
    <row r="31" customFormat="false" ht="15" hidden="false" customHeight="false" outlineLevel="0" collapsed="false">
      <c r="A31" s="11" t="s">
        <v>153</v>
      </c>
      <c r="B31" s="12" t="n">
        <f aca="false">COUNTA(E6:E25)</f>
        <v>0</v>
      </c>
    </row>
    <row r="32" customFormat="false" ht="15" hidden="false" customHeight="false" outlineLevel="0" collapsed="false">
      <c r="A32" s="11" t="s">
        <v>154</v>
      </c>
      <c r="B32" s="12" t="n">
        <f aca="false">COUNTIF(F6:F25,"Yes")</f>
        <v>0</v>
      </c>
    </row>
    <row r="33" customFormat="false" ht="15" hidden="false" customHeight="false" outlineLevel="0" collapsed="false">
      <c r="A33" s="11" t="s">
        <v>155</v>
      </c>
      <c r="B33" s="12" t="n">
        <f aca="false">COUNTIF(G6:G25,"Yes")</f>
        <v>0</v>
      </c>
    </row>
    <row r="35" customFormat="false" ht="15" hidden="false" customHeight="false" outlineLevel="0" collapsed="false">
      <c r="A35" s="6" t="s">
        <v>156</v>
      </c>
    </row>
  </sheetData>
  <dataValidations count="1">
    <dataValidation allowBlank="true" errorStyle="stop" operator="between" showDropDown="false" showErrorMessage="false" showInputMessage="false" sqref="F6:G25" type="list">
      <formula1>"Yes,No,Not applicable,Not checked"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4"/>
    <col collapsed="false" customWidth="true" hidden="false" outlineLevel="0" max="3" min="3" style="0" width="62"/>
  </cols>
  <sheetData>
    <row r="1" customFormat="false" ht="17.35" hidden="false" customHeight="false" outlineLevel="0" collapsed="false">
      <c r="A1" s="5" t="s">
        <v>157</v>
      </c>
    </row>
    <row r="2" customFormat="false" ht="15" hidden="false" customHeight="false" outlineLevel="0" collapsed="false">
      <c r="A2" s="6" t="s">
        <v>158</v>
      </c>
    </row>
    <row r="4" customFormat="false" ht="15" hidden="false" customHeight="false" outlineLevel="0" collapsed="false">
      <c r="A4" s="13" t="s">
        <v>159</v>
      </c>
      <c r="B4" s="14" t="n">
        <f aca="false">COUNTA('Product fields'!A6:A33)</f>
        <v>28</v>
      </c>
      <c r="C4" s="4" t="s">
        <v>160</v>
      </c>
    </row>
    <row r="5" customFormat="false" ht="15" hidden="false" customHeight="false" outlineLevel="0" collapsed="false">
      <c r="A5" s="13" t="s">
        <v>161</v>
      </c>
      <c r="B5" s="14" t="n">
        <f aca="false">COUNTIF('Product fields'!G6:G33,"Yes")</f>
        <v>0</v>
      </c>
      <c r="C5" s="4" t="s">
        <v>162</v>
      </c>
    </row>
    <row r="6" customFormat="false" ht="15" hidden="false" customHeight="false" outlineLevel="0" collapsed="false">
      <c r="A6" s="13" t="s">
        <v>163</v>
      </c>
      <c r="B6" s="14" t="n">
        <f aca="false">COUNTIF('Product fields'!H6:H33,"Yes")</f>
        <v>0</v>
      </c>
      <c r="C6" s="4" t="s">
        <v>164</v>
      </c>
    </row>
    <row r="7" customFormat="false" ht="15" hidden="false" customHeight="false" outlineLevel="0" collapsed="false">
      <c r="A7" s="13" t="s">
        <v>165</v>
      </c>
      <c r="B7" s="14" t="n">
        <f aca="false">COUNTIF('Product fields'!J6:J33,"Consistent")</f>
        <v>0</v>
      </c>
      <c r="C7" s="4" t="s">
        <v>166</v>
      </c>
    </row>
    <row r="8" customFormat="false" ht="15" hidden="false" customHeight="false" outlineLevel="0" collapsed="false">
      <c r="A8" s="13" t="s">
        <v>167</v>
      </c>
      <c r="B8" s="14" t="n">
        <f aca="false">COUNTIF('Product fields'!J6:J33,"Missing entirely")</f>
        <v>0</v>
      </c>
      <c r="C8" s="4" t="s">
        <v>168</v>
      </c>
    </row>
    <row r="9" customFormat="false" ht="15" hidden="false" customHeight="false" outlineLevel="0" collapsed="false">
      <c r="A9" s="13" t="s">
        <v>169</v>
      </c>
      <c r="B9" s="14" t="n">
        <f aca="false">COUNTIF('Product fields'!J6:J33,"On the page, not in the markup")</f>
        <v>0</v>
      </c>
      <c r="C9" s="4" t="s">
        <v>170</v>
      </c>
    </row>
    <row r="10" customFormat="false" ht="23.85" hidden="false" customHeight="false" outlineLevel="0" collapsed="false">
      <c r="A10" s="13" t="s">
        <v>171</v>
      </c>
      <c r="B10" s="14" t="n">
        <f aca="false">COUNTIF('Product fields'!J6:J33,"In the markup, not on the page")</f>
        <v>0</v>
      </c>
      <c r="C10" s="4" t="s">
        <v>172</v>
      </c>
    </row>
    <row r="11" customFormat="false" ht="15" hidden="false" customHeight="false" outlineLevel="0" collapsed="false">
      <c r="A11" s="13" t="s">
        <v>173</v>
      </c>
      <c r="B11" s="14" t="n">
        <f aca="false">COUNTIF('Product fields'!J6:J33,"Page and markup disagree")</f>
        <v>0</v>
      </c>
      <c r="C11" s="4" t="s">
        <v>174</v>
      </c>
    </row>
    <row r="12" customFormat="false" ht="23.85" hidden="false" customHeight="false" outlineLevel="0" collapsed="false">
      <c r="A12" s="13" t="s">
        <v>175</v>
      </c>
      <c r="B12" s="14" t="n">
        <f aca="false">COUNTIFS('Product fields'!E6:E33,"Required*",'Product fields'!G6:G33,"No")</f>
        <v>0</v>
      </c>
      <c r="C12" s="4" t="s">
        <v>176</v>
      </c>
    </row>
    <row r="13" customFormat="false" ht="15" hidden="false" customHeight="false" outlineLevel="0" collapsed="false">
      <c r="A13" s="13" t="s">
        <v>177</v>
      </c>
      <c r="B13" s="14" t="n">
        <f aca="false">COUNTIF('Product fields'!J6:J33,"Not applicable")</f>
        <v>1</v>
      </c>
      <c r="C13" s="4" t="s">
        <v>178</v>
      </c>
    </row>
    <row r="14" customFormat="false" ht="15" hidden="false" customHeight="false" outlineLevel="0" collapsed="false">
      <c r="A14" s="13" t="s">
        <v>179</v>
      </c>
      <c r="B14" s="14" t="n">
        <f aca="false">COUNTIF('Product fields'!J6:J33,"Not checked yet")</f>
        <v>0</v>
      </c>
      <c r="C14" s="4" t="s">
        <v>180</v>
      </c>
    </row>
    <row r="15" customFormat="false" ht="23.85" hidden="false" customHeight="false" outlineLevel="0" collapsed="false">
      <c r="A15" s="13" t="s">
        <v>181</v>
      </c>
      <c r="B15" s="14" t="n">
        <f aca="false">COUNTIF('Product fields'!J6:J33,"Agreement not checked")</f>
        <v>0</v>
      </c>
      <c r="C15" s="4" t="s">
        <v>182</v>
      </c>
    </row>
    <row r="16" customFormat="false" ht="23.85" hidden="false" customHeight="false" outlineLevel="0" collapsed="false">
      <c r="A16" s="13" t="s">
        <v>183</v>
      </c>
      <c r="B16" s="14" t="n">
        <f aca="false">B4-COUNTIF('Product fields'!J6:J33,"?*")</f>
        <v>27</v>
      </c>
      <c r="C16" s="4" t="s">
        <v>184</v>
      </c>
    </row>
    <row r="18" customFormat="false" ht="23.85" hidden="false" customHeight="false" outlineLevel="0" collapsed="false">
      <c r="A18" s="11" t="s">
        <v>185</v>
      </c>
      <c r="B18" s="15" t="str">
        <f aca="false">IFERROR(B7/(B4-B13-B16),"")</f>
        <v/>
      </c>
      <c r="C18" s="4" t="s">
        <v>186</v>
      </c>
    </row>
    <row r="19" customFormat="false" ht="23.85" hidden="false" customHeight="false" outlineLevel="0" collapsed="false">
      <c r="A19" s="11" t="s">
        <v>187</v>
      </c>
      <c r="B19" s="15" t="n">
        <f aca="false">IFERROR(B7/(B4-B13),"")</f>
        <v>0</v>
      </c>
      <c r="C19" s="4" t="s">
        <v>188</v>
      </c>
    </row>
    <row r="21" customFormat="false" ht="15" hidden="false" customHeight="false" outlineLevel="0" collapsed="false">
      <c r="A21" s="16" t="s">
        <v>189</v>
      </c>
    </row>
    <row r="22" customFormat="false" ht="35.05" hidden="false" customHeight="false" outlineLevel="0" collapsed="false">
      <c r="A22" s="4" t="s">
        <v>190</v>
      </c>
    </row>
    <row r="23" customFormat="false" ht="23.85" hidden="false" customHeight="false" outlineLevel="0" collapsed="false">
      <c r="A23" s="4" t="s">
        <v>191</v>
      </c>
    </row>
    <row r="24" customFormat="false" ht="15" hidden="false" customHeight="false" outlineLevel="0" collapsed="false">
      <c r="A24" s="4" t="s">
        <v>192</v>
      </c>
    </row>
    <row r="25" customFormat="false" ht="23.85" hidden="false" customHeight="false" outlineLevel="0" collapsed="false">
      <c r="A25" s="4" t="s">
        <v>193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4"/>
    <col collapsed="false" customWidth="true" hidden="false" outlineLevel="0" max="2" min="2" style="0" width="88"/>
  </cols>
  <sheetData>
    <row r="1" customFormat="false" ht="17.35" hidden="false" customHeight="false" outlineLevel="0" collapsed="false">
      <c r="A1" s="5" t="s">
        <v>194</v>
      </c>
    </row>
    <row r="2" customFormat="false" ht="15" hidden="false" customHeight="false" outlineLevel="0" collapsed="false">
      <c r="A2" s="11" t="s">
        <v>195</v>
      </c>
      <c r="B2" s="12" t="s">
        <v>196</v>
      </c>
    </row>
    <row r="4" customFormat="false" ht="15" hidden="false" customHeight="false" outlineLevel="0" collapsed="false">
      <c r="A4" s="11" t="s">
        <v>197</v>
      </c>
      <c r="B4" s="12" t="s">
        <v>198</v>
      </c>
    </row>
    <row r="5" customFormat="false" ht="15" hidden="false" customHeight="false" outlineLevel="0" collapsed="false">
      <c r="A5" s="11" t="s">
        <v>199</v>
      </c>
      <c r="B5" s="12" t="s">
        <v>200</v>
      </c>
    </row>
    <row r="6" customFormat="false" ht="15" hidden="false" customHeight="false" outlineLevel="0" collapsed="false">
      <c r="A6" s="11" t="s">
        <v>201</v>
      </c>
      <c r="B6" s="12" t="s">
        <v>202</v>
      </c>
    </row>
    <row r="7" customFormat="false" ht="15" hidden="false" customHeight="false" outlineLevel="0" collapsed="false">
      <c r="A7" s="11" t="s">
        <v>203</v>
      </c>
      <c r="B7" s="12" t="s">
        <v>204</v>
      </c>
    </row>
    <row r="8" customFormat="false" ht="15" hidden="false" customHeight="false" outlineLevel="0" collapsed="false">
      <c r="A8" s="11" t="s">
        <v>205</v>
      </c>
      <c r="B8" s="12" t="s">
        <v>206</v>
      </c>
    </row>
    <row r="10" customFormat="false" ht="23.85" hidden="false" customHeight="false" outlineLevel="0" collapsed="false">
      <c r="A10" s="2" t="s">
        <v>207</v>
      </c>
    </row>
    <row r="12" customFormat="false" ht="102.2" hidden="false" customHeight="false" outlineLevel="0" collapsed="false">
      <c r="A12" s="2" t="s">
        <v>208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2026-09-21T03:30:47Z</dcterms:created>
  <dc:creator>openpyxl</dc:creator>
  <dc:description/>
  <dc:language>en-US</dc:language>
  <cp:lastModifiedBy/>
  <dcterms:modified xsi:type="dcterms:W3CDTF">2026-09-21T03:30:47Z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