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Signals" sheetId="2" state="visible" r:id="rId4"/>
    <sheet name="Enquiry log" sheetId="3" state="visible" r:id="rId5"/>
    <sheet name="Monthly log" sheetId="4" state="visible" r:id="rId6"/>
    <sheet name="What this cannot show" sheetId="5" state="visible" r:id="rId7"/>
    <sheet name="Sources"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<sst xmlns="http://schemas.openxmlformats.org/spreadsheetml/2006/main" count="161" uniqueCount="157">
  <si>
    <t xml:space="preserve">AI referral to enquiry: a measurement template for UAE businesses</t>
  </si>
  <si>
    <t xml:space="preserve">Measurement template developed by Lunasol for AI Search Dubai, the publication Lunasol owns, and published free with this article. https://lunasol.ae/geo-aeo</t>
  </si>
  <si>
    <t xml:space="preserve">What this template is for</t>
  </si>
  <si>
    <t xml:space="preserve">It records five stages, from a visit you can recognise through to a sale, once a month, in one place, so that when somebody asks what AI search brought in you have an answer with a date on it.</t>
  </si>
  <si>
    <t xml:space="preserve">The five stages</t>
  </si>
  <si>
    <t xml:space="preserve">1. Recognisable visit. Somebody arrived and something in the arrival told you where from.</t>
  </si>
  <si>
    <t xml:space="preserve">2. Engaged visit. They did more than land and leave. You decide what counts and write it down once.</t>
  </si>
  <si>
    <t xml:space="preserve">3. Enquiry. They asked you something: a form, a call, a WhatsApp message, an email, a walk-in.</t>
  </si>
  <si>
    <t xml:space="preserve">4. Qualified enquiry. The enquiry was real work you could actually take on.</t>
  </si>
  <si>
    <t xml:space="preserve">5. Sale. You were paid, or the job was confirmed. Your definition, written down once.</t>
  </si>
  <si>
    <t xml:space="preserve">How to use it</t>
  </si>
  <si>
    <t xml:space="preserve">1. Start on the Enquiry log tab, today. Log every enquiry as it arrives, from every route. This is the only tab that connects a visit to a person, it is the one that does the real work, and it needs nothing but your inbox and your phone.</t>
  </si>
  <si>
    <t xml:space="preserve">2. Set the Signals tab up once, when you have an hour for your analytics. It lists what to read and where, and what each reading does and does not tell you.</t>
  </si>
  <si>
    <t xml:space="preserve">3. Once a month, put the two visit numbers into the Monthly log. Everything else on that tab counts itself from the Enquiry log.</t>
  </si>
  <si>
    <t xml:space="preserve">4. Read the Monthly log as a trend across months, not as a result in any single month.</t>
  </si>
  <si>
    <t xml:space="preserve">5. Before you report any of it to anybody, read the What this cannot show tab and say those things out loud too.</t>
  </si>
  <si>
    <t xml:space="preserve">Ask every enquiry one question</t>
  </si>
  <si>
    <t xml:space="preserve">"How did you come across us?" Ask it on the form, ask it on the phone, ask it on WhatsApp. Record the answer in their words in the Enquiry log. It is not proof of anything and people misremember, but it is the only signal that survives when the technical ones do not.</t>
  </si>
  <si>
    <t xml:space="preserve">Colours</t>
  </si>
  <si>
    <t xml:space="preserve">Yellow cells are yours to fill in. Everything else is either reference or a formula. The grey row at the top of the Enquiry log and of the Monthly log is an example: its dates, wording and outcome are invented for illustration and describe no real enquiry and no real month. Leave it alone and start on the row below it. The Signals tab has no example row, and its first row is a real signal to check.</t>
  </si>
  <si>
    <t xml:space="preserve">What this template is not</t>
  </si>
  <si>
    <t xml:space="preserve">It is not proof of cause. Counting an arrival next to an enquiry does not establish that one produced the other, and this template is built so you can see the difference rather than hide it.</t>
  </si>
  <si>
    <t xml:space="preserve">It is not a promise. Filling it in does not make your business shown, named, cited or recommended anywhere, and nobody can promise that.</t>
  </si>
  <si>
    <t xml:space="preserve">It is not legal, tax, accounting or data-protection guidance. It says nothing about what any UAE rule requires of you when you collect, store or ask for anything from a customer. Check your own obligations with somebody qualified.</t>
  </si>
  <si>
    <t xml:space="preserve">The figures you read out of any analytics or search product are that product's figures, described here as its own documentation describes them. Check the current version of that documentation before relying on it.</t>
  </si>
  <si>
    <t xml:space="preserve">Signals to check, and what each one is worth</t>
  </si>
  <si>
    <t xml:space="preserve">Set this tab up once. The third and fourth columns are the point of it: every signal here is worth something and none of them is worth what people assume. Fill the yellow cells each month.</t>
  </si>
  <si>
    <t xml:space="preserve">Signal</t>
  </si>
  <si>
    <t xml:space="preserve">Where you read it</t>
  </si>
  <si>
    <t xml:space="preserve">What a reading tells you</t>
  </si>
  <si>
    <t xml:space="preserve">What it does not tell you</t>
  </si>
  <si>
    <t xml:space="preserve">Checked this month?</t>
  </si>
  <si>
    <t xml:space="preserve">Your reading this month</t>
  </si>
  <si>
    <t xml:space="preserve">Verdict</t>
  </si>
  <si>
    <t xml:space="preserve">Sessions tagged utm_source=chatgpt.com</t>
  </si>
  <si>
    <t xml:space="preserve">Your analytics, session source</t>
  </si>
  <si>
    <t xml:space="preserve">Somebody clicked a link in that assistant's search results and arrived. OpenAI documents that the parameter is added automatically to referral URLs.</t>
  </si>
  <si>
    <t xml:space="preserve">It does not tell you the assistant recommended you, and it does not cover arrivals from anywhere else. It counts a click, not a decision.</t>
  </si>
  <si>
    <t xml:space="preserve">Referral sessions whose source is an assistant's own address</t>
  </si>
  <si>
    <t xml:space="preserve">Your analytics, session source and medium</t>
  </si>
  <si>
    <t xml:space="preserve">An arrival where the browser passed on where it came from and your analytics recorded it as a referral.</t>
  </si>
  <si>
    <t xml:space="preserve">It misses every arrival where the referrer was suppressed. A link can carry a policy that omits the header entirely, and then there is nothing to record.</t>
  </si>
  <si>
    <t xml:space="preserve">Direct sessions</t>
  </si>
  <si>
    <t xml:space="preserve">Your analytics, default channel group</t>
  </si>
  <si>
    <t xml:space="preserve">Analytics had no source and no medium for the arrival. Google's rule is that the source exactly matches (direct) and the medium is (not set) or (none).</t>
  </si>
  <si>
    <t xml:space="preserve">It does not mean the person typed your address in. It is where arrivals land when the signal was lost, so a rise in it is a question, never an answer.</t>
  </si>
  <si>
    <t xml:space="preserve">Unassigned sessions</t>
  </si>
  <si>
    <t xml:space="preserve">Google describes Unassigned as the value it uses when no other channel rule matches the event data.</t>
  </si>
  <si>
    <t xml:space="preserve">It is a leftover bucket, not a source. Treat a rise the same way you treat a rise in direct.</t>
  </si>
  <si>
    <t xml:space="preserve">Clicks and impressions, web search type</t>
  </si>
  <si>
    <t xml:space="preserve">Google Search Console, Performance report</t>
  </si>
  <si>
    <t xml:space="preserve">How often your pages were seen and clicked in Google's search results. Google states that sites appearing in AI features such as AI Overviews and AI Mode are included in the overall search traffic there, inside the Web search type.</t>
  </si>
  <si>
    <t xml:space="preserve">It does not separate AI features out from the rest of that search type, so do not expect a click figure for them here. Search Console reports impressions in AI Overviews and AI Mode separately, in its generative AI performance report, which Google says not every property has access to yet. Search Console also omits some data on purpose to protect privacy. This part of the product changes, so check the current documentation rather than treating any of it as settled.</t>
  </si>
  <si>
    <t xml:space="preserve">Calls, website clicks, directions and messages</t>
  </si>
  <si>
    <t xml:space="preserve">Google Business Profile performance</t>
  </si>
  <si>
    <t xml:space="preserve">How many people used each control on your profile. Google defines calls as the number of times a customer clicked the call button, and website clicks as the number of times people clicked the website link.</t>
  </si>
  <si>
    <t xml:space="preserve">It counts profile interactions, not customers, and it says nothing about what put them in front of the profile. Performance data is only available for verified profiles.</t>
  </si>
  <si>
    <t xml:space="preserve">Form submissions marked as a key event</t>
  </si>
  <si>
    <t xml:space="preserve">Your analytics, key events</t>
  </si>
  <si>
    <t xml:space="preserve">How many people completed the form. Google defines a key event as one that measures an action particularly important to the success of your business.</t>
  </si>
  <si>
    <t xml:space="preserve">A submitted form is not a qualified enquiry and not a sale. The Enquiry log tab is where that distinction gets made.</t>
  </si>
  <si>
    <t xml:space="preserve">Calls and WhatsApp clicks on your own site</t>
  </si>
  <si>
    <t xml:space="preserve">Your analytics, as key events on the tel: and chat links</t>
  </si>
  <si>
    <t xml:space="preserve">How many people tapped to call or to open a chat. Instrument these yourself; nothing does it for you.</t>
  </si>
  <si>
    <t xml:space="preserve">A tap is not a conversation. Only your own record of who actually got in touch closes that gap.</t>
  </si>
  <si>
    <t xml:space="preserve">What the customer said when you asked</t>
  </si>
  <si>
    <t xml:space="preserve">Your Enquiry log tab, in their words</t>
  </si>
  <si>
    <t xml:space="preserve">The only signal that connects a real person to how they found you, and the only one that survives when the technical signals do not.</t>
  </si>
  <si>
    <t xml:space="preserve">People misremember, compress several steps into one, and name the last thing they touched. Record it as what they said, never as what happened.</t>
  </si>
  <si>
    <t xml:space="preserve">Signals checked and recorded this month</t>
  </si>
  <si>
    <t xml:space="preserve">Signals not checked this month</t>
  </si>
  <si>
    <t xml:space="preserve">Every description in the third and fourth columns repeats how the product's own published documentation describes that figure. The Sources tab lists where each one comes from.</t>
  </si>
  <si>
    <t xml:space="preserve">Enquiry log, one row per enquiry</t>
  </si>
  <si>
    <t xml:space="preserve">Log every enquiry, from every route, not only the ones you think came from an assistant. A count of one route means nothing without the others beside it. The Month column is a formula. Record only what the counts need: they do not need a customer's name or contact details, and what you may record about a customer is a question for somebody qualified rather than for this sheet.</t>
  </si>
  <si>
    <t xml:space="preserve">Date received</t>
  </si>
  <si>
    <t xml:space="preserve">Month</t>
  </si>
  <si>
    <t xml:space="preserve">How it arrived</t>
  </si>
  <si>
    <t xml:space="preserve">What they said when you asked how they found you</t>
  </si>
  <si>
    <t xml:space="preserve">Any assistant signal?</t>
  </si>
  <si>
    <t xml:space="preserve">Qualified?</t>
  </si>
  <si>
    <t xml:space="preserve">Outcome</t>
  </si>
  <si>
    <t xml:space="preserve">Size, your own bands</t>
  </si>
  <si>
    <t xml:space="preserve">Notes</t>
  </si>
  <si>
    <t xml:space="preserve">WhatsApp</t>
  </si>
  <si>
    <t xml:space="preserve">"I asked ChatGPT and you came up" (invented example, not a real enquiry)</t>
  </si>
  <si>
    <t xml:space="preserve">Yes they named an assistant</t>
  </si>
  <si>
    <t xml:space="preserve">Yes</t>
  </si>
  <si>
    <t xml:space="preserve">Won</t>
  </si>
  <si>
    <t xml:space="preserve">Medium</t>
  </si>
  <si>
    <t xml:space="preserve">Example row. Leave it alone and start below.</t>
  </si>
  <si>
    <t xml:space="preserve">Monthly log</t>
  </si>
  <si>
    <t xml:space="preserve">Type the month, exactly as column B of the Enquiry log writes it, and your two visit numbers. Columns D to G and K count themselves from the Enquiry log. Read this tab as a trend across months; a single month of any of these numbers is too small to mean anything. The per 100 column puts two counts side by side that are gathered in different places: analytics counts the visits and you count the enquiries by asking. The enquiries in it are not drawn from those visits, so it is not a conversion rate and it does not establish that one produced the other.</t>
  </si>
  <si>
    <t xml:space="preserve">Month, as yyyy-mm</t>
  </si>
  <si>
    <t xml:space="preserve">Recognisable visits</t>
  </si>
  <si>
    <t xml:space="preserve">Engaged visits</t>
  </si>
  <si>
    <t xml:space="preserve">Enquiries logged, all routes</t>
  </si>
  <si>
    <t xml:space="preserve">Of those, with an assistant signal</t>
  </si>
  <si>
    <t xml:space="preserve">Of those, qualified</t>
  </si>
  <si>
    <t xml:space="preserve">Of those, won</t>
  </si>
  <si>
    <t xml:space="preserve">Assistant-signalled enquiries per 100 recognisable visits (two separate counts, not a conversion rate)</t>
  </si>
  <si>
    <t xml:space="preserve">Qualified share of assistant-signalled</t>
  </si>
  <si>
    <t xml:space="preserve">Won share of qualified</t>
  </si>
  <si>
    <t xml:space="preserve">Of the enquiries logged, question not asked</t>
  </si>
  <si>
    <t xml:space="preserve">Read this row with care</t>
  </si>
  <si>
    <t xml:space="preserve">2026-09 (example of the month format only, this row is not counted)</t>
  </si>
  <si>
    <t xml:space="preserve">Months logged</t>
  </si>
  <si>
    <t xml:space="preserve">Enquiries logged across all months</t>
  </si>
  <si>
    <t xml:space="preserve">Enquiries logged with the question not asked</t>
  </si>
  <si>
    <t xml:space="preserve">Months too thin to read as a rate</t>
  </si>
  <si>
    <t xml:space="preserve">Twenty-four month rows. The last column on each row, and the count above, are there because a rate calculated on a handful of enquiries moves on one enquiry: treat any month below ten as a number you do not yet have.</t>
  </si>
  <si>
    <t xml:space="preserve">What this template cannot show</t>
  </si>
  <si>
    <t xml:space="preserve">Read this before you report any number off the Monthly log. Saying these out loud is what makes the rest of it credible.</t>
  </si>
  <si>
    <t xml:space="preserve">It cannot show cause.</t>
  </si>
  <si>
    <t xml:space="preserve">Two numbers moving together is not one causing the other. Somebody can ask an assistant, read three reviews, see a friend's recommendation and walk in a fortnight later. Your log records the last recognisable thing, not the reason.</t>
  </si>
  <si>
    <t xml:space="preserve">It cannot see an arrival that arrived with nothing on it.</t>
  </si>
  <si>
    <t xml:space="preserve">A link can be published with a policy that omits the referrer header entirely, and then there is nothing for analytics to read. Those arrivals land in direct or in the leftover bucket, next to everything else that lost its signal.</t>
  </si>
  <si>
    <t xml:space="preserve">It cannot give you a click figure for AI features on their own.</t>
  </si>
  <si>
    <t xml:space="preserve">Google states that sites appearing in AI features are included in the overall search traffic in Search Console, in the Web search type, which does not separate them out, so there is no click figure there to attribute to them. Search Console reports impressions in AI Overviews and AI Mode separately, in its generative AI performance report, which is impressions only and which Google says not every property has access to yet. Check the current documentation rather than treating either as settled.</t>
  </si>
  <si>
    <t xml:space="preserve">It cannot count what a platform does not report.</t>
  </si>
  <si>
    <t xml:space="preserve">Search Console omits some data deliberately to protect privacy, and analytics withholds figures below its own thresholds, which Google says are system defined and cannot be adjusted. A blank is not a zero.</t>
  </si>
  <si>
    <t xml:space="preserve">It cannot credit a touch that fell outside the window.</t>
  </si>
  <si>
    <t xml:space="preserve">Attribution in analytics only looks back so far. Google's default lookback is thirty days for acquisition key events and ninety for the rest. A first contact older than the window is credited to nobody.</t>
  </si>
  <si>
    <t xml:space="preserve">It cannot promise anything about being shown or recommended.</t>
  </si>
  <si>
    <t xml:space="preserve">None of this measurement makes your business appear, get named or get recommended in any AI product, and nobody can promise that it will. What it does is tell you what actually arrived and what came of it.</t>
  </si>
  <si>
    <t xml:space="preserve">What to say instead</t>
  </si>
  <si>
    <t xml:space="preserve">Say what you counted, over what period, from which readings, and what you did not ask. A sentence in this shape survives a sceptical reading, with your own figures in place of these invented ones: "Fourteen enquiries last month named an assistant when we asked, out of fifty-one logged, and we did not ask nine of them". "AI brought us fourteen enquiries" does not.</t>
  </si>
  <si>
    <t xml:space="preserve">Where the descriptions on the Signals tab come from</t>
  </si>
  <si>
    <t xml:space="preserve">Prepared by</t>
  </si>
  <si>
    <t xml:space="preserve">Lunasol, for AI Search Dubai, the publication Lunasol owns. Free to use and free to pass on. https://lunasol.ae/geo-aeo</t>
  </si>
  <si>
    <t xml:space="preserve">Publishers and developers FAQ, on referral tracking</t>
  </si>
  <si>
    <t xml:space="preserve">https://help.openai.com/en/articles/12627856-publishers-and-developers-faq</t>
  </si>
  <si>
    <t xml:space="preserve">Searching the web with ChatGPT, on placement</t>
  </si>
  <si>
    <t xml:space="preserve">https://help.openai.com/en/articles/9237897-chatgpt-search</t>
  </si>
  <si>
    <t xml:space="preserve">Analytics: default channel group</t>
  </si>
  <si>
    <t xml:space="preserve">https://support.google.com/analytics/answer/9756891</t>
  </si>
  <si>
    <t xml:space="preserve">Analytics: traffic-source dimensions and manual tagging</t>
  </si>
  <si>
    <t xml:space="preserve">https://support.google.com/analytics/answer/11242841</t>
  </si>
  <si>
    <t xml:space="preserve">Analytics: attribution settings and lookback windows</t>
  </si>
  <si>
    <t xml:space="preserve">https://support.google.com/analytics/answer/10597962</t>
  </si>
  <si>
    <t xml:space="preserve">Analytics: about data thresholds</t>
  </si>
  <si>
    <t xml:space="preserve">https://support.google.com/analytics/answer/9383630</t>
  </si>
  <si>
    <t xml:space="preserve">Analytics: key events</t>
  </si>
  <si>
    <t xml:space="preserve">https://support.google.com/analytics/answer/9267568</t>
  </si>
  <si>
    <t xml:space="preserve">Search Central: AI features and your website</t>
  </si>
  <si>
    <t xml:space="preserve">https://developers.google.com/search/docs/appearance/ai-features</t>
  </si>
  <si>
    <t xml:space="preserve">Search Console: about Search Console data</t>
  </si>
  <si>
    <t xml:space="preserve">https://support.google.com/webmasters/answer/96568</t>
  </si>
  <si>
    <t xml:space="preserve">Search Console: performance report definitions</t>
  </si>
  <si>
    <t xml:space="preserve">https://support.google.com/webmasters/answer/7042828</t>
  </si>
  <si>
    <t xml:space="preserve">Search Console: generative AI performance report</t>
  </si>
  <si>
    <t xml:space="preserve">https://support.google.com/webmasters/answer/16984139</t>
  </si>
  <si>
    <t xml:space="preserve">Business Profile: performance metrics</t>
  </si>
  <si>
    <t xml:space="preserve">https://support.google.com/business/answer/9918094</t>
  </si>
  <si>
    <t xml:space="preserve">W3C: Referrer Policy</t>
  </si>
  <si>
    <t xml:space="preserve">https://www.w3.org/TR/referrer-policy/</t>
  </si>
  <si>
    <t xml:space="preserve">All fetched 21 September 2026. This documentation changes without notice; check the current version before relying on it. The descriptions on the Signals tab repeat how each product's own documentation describes that figure, for that product's own features. They are not a statement about what any UAE rule requires of you.</t>
  </si>
  <si>
    <t xml:space="preserve">Product names are used for identification only. Neither this publication nor its owner is affiliated with, endorsed by or sponsored by any of them. ChatGPT is a product of OpenAI. Google Analytics, Google Search Console, Google Search Central and Google Business Profile are products or publications of Google. WhatsApp is a product of Meta. Excel is a product of Microsoft, Numbers of Apple, Google Sheets of Google. All are trademarks of their respective owners.</t>
  </si>
</sst>
</file>

<file path=xl/styles.xml><?xml version="1.0" encoding="utf-8"?>
<styleSheet xmlns="http://schemas.openxmlformats.org/spreadsheetml/2006/main">
  <numFmts count="5">
    <numFmt numFmtId="164" formatCode="General"/>
    <numFmt numFmtId="165" formatCode="General"/>
    <numFmt numFmtId="166" formatCode="yyyy\-mm\-dd"/>
    <numFmt numFmtId="167" formatCode="0.0"/>
    <numFmt numFmtId="168" formatCode="0%"/>
  </numFmts>
  <fonts count="9">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i val="true"/>
      <sz val="10"/>
      <color rgb="FF808080"/>
      <name val="Arial"/>
      <family val="0"/>
      <charset val="1"/>
    </font>
    <font>
      <b val="true"/>
      <sz val="11"/>
      <name val="Arial"/>
      <family val="0"/>
      <charset val="1"/>
    </font>
    <font>
      <sz val="10"/>
      <name val="Arial"/>
      <family val="0"/>
      <charset val="1"/>
    </font>
    <font>
      <b val="true"/>
      <sz val="11"/>
      <color rgb="FFFFFFFF"/>
      <name val="Arial"/>
      <family val="0"/>
      <charset val="1"/>
    </font>
  </fonts>
  <fills count="5">
    <fill>
      <patternFill patternType="none"/>
    </fill>
    <fill>
      <patternFill patternType="gray125"/>
    </fill>
    <fill>
      <patternFill patternType="solid">
        <fgColor rgb="FF1F3864"/>
        <bgColor rgb="FF333333"/>
      </patternFill>
    </fill>
    <fill>
      <patternFill patternType="solid">
        <fgColor rgb="FFFFFF00"/>
        <bgColor rgb="FFFFFF00"/>
      </patternFill>
    </fill>
    <fill>
      <patternFill patternType="solid">
        <fgColor rgb="FFF2F2F2"/>
        <bgColor rgb="FFFFFFFF"/>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8" fillId="2"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7" fillId="3" borderId="1"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6" fontId="5" fillId="4" borderId="1" xfId="0" applyFont="true" applyBorder="true" applyAlignment="true" applyProtection="false">
      <alignment horizontal="general" vertical="top" textRotation="0" wrapText="true" indent="0" shrinkToFit="false"/>
      <protection locked="true" hidden="false"/>
    </xf>
    <xf numFmtId="164" fontId="5" fillId="4"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false" indent="0" shrinkToFit="false"/>
      <protection locked="true" hidden="false"/>
    </xf>
    <xf numFmtId="164" fontId="7" fillId="3" borderId="1" xfId="0" applyFont="true" applyBorder="true" applyAlignment="true" applyProtection="false">
      <alignment horizontal="general" vertical="top" textRotation="0" wrapText="false" indent="0" shrinkToFit="false"/>
      <protection locked="true" hidden="false"/>
    </xf>
    <xf numFmtId="167" fontId="7" fillId="0" borderId="1" xfId="0" applyFont="true" applyBorder="true" applyAlignment="true" applyProtection="false">
      <alignment horizontal="general" vertical="top" textRotation="0" wrapText="false" indent="0" shrinkToFit="false"/>
      <protection locked="true" hidden="false"/>
    </xf>
    <xf numFmtId="168" fontId="7" fillId="0" borderId="1" xfId="0" applyFont="true" applyBorder="true" applyAlignment="true" applyProtection="false">
      <alignment horizontal="general"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3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8"/>
  </cols>
  <sheetData>
    <row r="2" customFormat="false" ht="17.35" hidden="false" customHeight="false" outlineLevel="0" collapsed="false">
      <c r="B2" s="1" t="s">
        <v>0</v>
      </c>
    </row>
    <row r="3" customFormat="false" ht="23.85" hidden="false" customHeight="false" outlineLevel="0" collapsed="false">
      <c r="B3" s="2" t="s">
        <v>1</v>
      </c>
    </row>
    <row r="5" customFormat="false" ht="15" hidden="false" customHeight="false" outlineLevel="0" collapsed="false">
      <c r="B5" s="3" t="s">
        <v>2</v>
      </c>
    </row>
    <row r="6" customFormat="false" ht="23.85" hidden="false" customHeight="false" outlineLevel="0" collapsed="false">
      <c r="B6" s="4" t="s">
        <v>3</v>
      </c>
    </row>
    <row r="7" customFormat="false" ht="15" hidden="false" customHeight="false" outlineLevel="0" collapsed="false">
      <c r="B7" s="4"/>
    </row>
    <row r="8" customFormat="false" ht="15" hidden="false" customHeight="false" outlineLevel="0" collapsed="false">
      <c r="B8" s="3" t="s">
        <v>4</v>
      </c>
    </row>
    <row r="9" customFormat="false" ht="15" hidden="false" customHeight="false" outlineLevel="0" collapsed="false">
      <c r="B9" s="4" t="s">
        <v>5</v>
      </c>
    </row>
    <row r="10" customFormat="false" ht="15" hidden="false" customHeight="false" outlineLevel="0" collapsed="false">
      <c r="B10" s="4" t="s">
        <v>6</v>
      </c>
    </row>
    <row r="11" customFormat="false" ht="15" hidden="false" customHeight="false" outlineLevel="0" collapsed="false">
      <c r="B11" s="4" t="s">
        <v>7</v>
      </c>
    </row>
    <row r="12" customFormat="false" ht="15" hidden="false" customHeight="false" outlineLevel="0" collapsed="false">
      <c r="B12" s="4" t="s">
        <v>8</v>
      </c>
    </row>
    <row r="13" customFormat="false" ht="15" hidden="false" customHeight="false" outlineLevel="0" collapsed="false">
      <c r="B13" s="4" t="s">
        <v>9</v>
      </c>
    </row>
    <row r="14" customFormat="false" ht="15" hidden="false" customHeight="false" outlineLevel="0" collapsed="false">
      <c r="B14" s="4"/>
    </row>
    <row r="15" customFormat="false" ht="15" hidden="false" customHeight="false" outlineLevel="0" collapsed="false">
      <c r="B15" s="3" t="s">
        <v>10</v>
      </c>
    </row>
    <row r="16" customFormat="false" ht="23.85" hidden="false" customHeight="false" outlineLevel="0" collapsed="false">
      <c r="B16" s="4" t="s">
        <v>11</v>
      </c>
    </row>
    <row r="17" customFormat="false" ht="23.85" hidden="false" customHeight="false" outlineLevel="0" collapsed="false">
      <c r="B17" s="4" t="s">
        <v>12</v>
      </c>
    </row>
    <row r="18" customFormat="false" ht="15" hidden="false" customHeight="false" outlineLevel="0" collapsed="false">
      <c r="B18" s="4" t="s">
        <v>13</v>
      </c>
    </row>
    <row r="19" customFormat="false" ht="15" hidden="false" customHeight="false" outlineLevel="0" collapsed="false">
      <c r="B19" s="4" t="s">
        <v>14</v>
      </c>
    </row>
    <row r="20" customFormat="false" ht="15" hidden="false" customHeight="false" outlineLevel="0" collapsed="false">
      <c r="B20" s="4" t="s">
        <v>15</v>
      </c>
    </row>
    <row r="21" customFormat="false" ht="15" hidden="false" customHeight="false" outlineLevel="0" collapsed="false">
      <c r="B21" s="4"/>
    </row>
    <row r="22" customFormat="false" ht="15" hidden="false" customHeight="false" outlineLevel="0" collapsed="false">
      <c r="B22" s="3" t="s">
        <v>16</v>
      </c>
    </row>
    <row r="23" customFormat="false" ht="23.85" hidden="false" customHeight="false" outlineLevel="0" collapsed="false">
      <c r="B23" s="4" t="s">
        <v>17</v>
      </c>
    </row>
    <row r="24" customFormat="false" ht="15" hidden="false" customHeight="false" outlineLevel="0" collapsed="false">
      <c r="B24" s="4"/>
    </row>
    <row r="25" customFormat="false" ht="15" hidden="false" customHeight="false" outlineLevel="0" collapsed="false">
      <c r="B25" s="3" t="s">
        <v>18</v>
      </c>
    </row>
    <row r="26" customFormat="false" ht="35.05" hidden="false" customHeight="false" outlineLevel="0" collapsed="false">
      <c r="B26" s="4" t="s">
        <v>19</v>
      </c>
    </row>
    <row r="27" customFormat="false" ht="15" hidden="false" customHeight="false" outlineLevel="0" collapsed="false">
      <c r="B27" s="4"/>
    </row>
    <row r="28" customFormat="false" ht="15" hidden="false" customHeight="false" outlineLevel="0" collapsed="false">
      <c r="B28" s="3" t="s">
        <v>20</v>
      </c>
    </row>
    <row r="29" customFormat="false" ht="23.85" hidden="false" customHeight="false" outlineLevel="0" collapsed="false">
      <c r="B29" s="4" t="s">
        <v>21</v>
      </c>
    </row>
    <row r="30" customFormat="false" ht="15" hidden="false" customHeight="false" outlineLevel="0" collapsed="false">
      <c r="B30" s="4" t="s">
        <v>22</v>
      </c>
    </row>
    <row r="31" customFormat="false" ht="23.85" hidden="false" customHeight="false" outlineLevel="0" collapsed="false">
      <c r="B31" s="4" t="s">
        <v>23</v>
      </c>
    </row>
    <row r="32" customFormat="false" ht="23.85" hidden="false" customHeight="false" outlineLevel="0" collapsed="false">
      <c r="B32" s="4" t="s">
        <v>24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2" min="2" style="0" width="34"/>
    <col collapsed="false" customWidth="true" hidden="false" outlineLevel="0" max="3" min="3" style="0" width="52"/>
    <col collapsed="false" customWidth="true" hidden="false" outlineLevel="0" max="4" min="4" style="0" width="54"/>
    <col collapsed="false" customWidth="true" hidden="false" outlineLevel="0" max="5" min="5" style="0" width="18"/>
    <col collapsed="false" customWidth="true" hidden="false" outlineLevel="0" max="6" min="6" style="0" width="20"/>
    <col collapsed="false" customWidth="true" hidden="false" outlineLevel="0" max="7" min="7" style="0" width="30"/>
  </cols>
  <sheetData>
    <row r="1" customFormat="false" ht="17.35" hidden="false" customHeight="false" outlineLevel="0" collapsed="false">
      <c r="A1" s="5" t="s">
        <v>25</v>
      </c>
    </row>
    <row r="2" customFormat="false" ht="15" hidden="false" customHeight="false" outlineLevel="0" collapsed="false">
      <c r="A2" s="6" t="s">
        <v>26</v>
      </c>
    </row>
    <row r="4" customFormat="false" ht="26.85" hidden="false" customHeight="false" outlineLevel="0" collapsed="false">
      <c r="A4" s="7" t="s">
        <v>27</v>
      </c>
      <c r="B4" s="7" t="s">
        <v>28</v>
      </c>
      <c r="C4" s="7" t="s">
        <v>29</v>
      </c>
      <c r="D4" s="7" t="s">
        <v>30</v>
      </c>
      <c r="E4" s="7" t="s">
        <v>31</v>
      </c>
      <c r="F4" s="7" t="s">
        <v>32</v>
      </c>
      <c r="G4" s="7" t="s">
        <v>33</v>
      </c>
    </row>
    <row r="6" customFormat="false" ht="35.05" hidden="false" customHeight="false" outlineLevel="0" collapsed="false">
      <c r="A6" s="8" t="s">
        <v>34</v>
      </c>
      <c r="B6" s="8" t="s">
        <v>35</v>
      </c>
      <c r="C6" s="8" t="s">
        <v>36</v>
      </c>
      <c r="D6" s="8" t="s">
        <v>37</v>
      </c>
      <c r="E6" s="9"/>
      <c r="F6" s="9"/>
      <c r="G6" s="8" t="str">
        <f aca="false">IF(E6="","",IF(E6="Not applicable","Not applicable",IF(E6="No","Not checked this month",IF(F6="","Checked, reading not written down","Checked and recorded"))))</f>
        <v/>
      </c>
    </row>
    <row r="7" customFormat="false" ht="35.05" hidden="false" customHeight="false" outlineLevel="0" collapsed="false">
      <c r="A7" s="8" t="s">
        <v>38</v>
      </c>
      <c r="B7" s="8" t="s">
        <v>39</v>
      </c>
      <c r="C7" s="8" t="s">
        <v>40</v>
      </c>
      <c r="D7" s="8" t="s">
        <v>41</v>
      </c>
      <c r="E7" s="9"/>
      <c r="F7" s="9"/>
      <c r="G7" s="8" t="str">
        <f aca="false">IF(E7="","",IF(E7="Not applicable","Not applicable",IF(E7="No","Not checked this month",IF(F7="","Checked, reading not written down","Checked and recorded"))))</f>
        <v/>
      </c>
    </row>
    <row r="8" customFormat="false" ht="35.05" hidden="false" customHeight="false" outlineLevel="0" collapsed="false">
      <c r="A8" s="8" t="s">
        <v>42</v>
      </c>
      <c r="B8" s="8" t="s">
        <v>43</v>
      </c>
      <c r="C8" s="8" t="s">
        <v>44</v>
      </c>
      <c r="D8" s="8" t="s">
        <v>45</v>
      </c>
      <c r="E8" s="9"/>
      <c r="F8" s="9"/>
      <c r="G8" s="8" t="str">
        <f aca="false">IF(E8="","",IF(E8="Not applicable","Not applicable",IF(E8="No","Not checked this month",IF(F8="","Checked, reading not written down","Checked and recorded"))))</f>
        <v/>
      </c>
    </row>
    <row r="9" customFormat="false" ht="23.85" hidden="false" customHeight="false" outlineLevel="0" collapsed="false">
      <c r="A9" s="8" t="s">
        <v>46</v>
      </c>
      <c r="B9" s="8" t="s">
        <v>43</v>
      </c>
      <c r="C9" s="8" t="s">
        <v>47</v>
      </c>
      <c r="D9" s="8" t="s">
        <v>48</v>
      </c>
      <c r="E9" s="9"/>
      <c r="F9" s="9"/>
      <c r="G9" s="8" t="str">
        <f aca="false">IF(E9="","",IF(E9="Not applicable","Not applicable",IF(E9="No","Not checked this month",IF(F9="","Checked, reading not written down","Checked and recorded"))))</f>
        <v/>
      </c>
    </row>
    <row r="10" customFormat="false" ht="91" hidden="false" customHeight="false" outlineLevel="0" collapsed="false">
      <c r="A10" s="8" t="s">
        <v>49</v>
      </c>
      <c r="B10" s="8" t="s">
        <v>50</v>
      </c>
      <c r="C10" s="8" t="s">
        <v>51</v>
      </c>
      <c r="D10" s="8" t="s">
        <v>52</v>
      </c>
      <c r="E10" s="9"/>
      <c r="F10" s="9"/>
      <c r="G10" s="8" t="str">
        <f aca="false">IF(E10="","",IF(E10="Not applicable","Not applicable",IF(E10="No","Not checked this month",IF(F10="","Checked, reading not written down","Checked and recorded"))))</f>
        <v/>
      </c>
    </row>
    <row r="11" customFormat="false" ht="46.25" hidden="false" customHeight="false" outlineLevel="0" collapsed="false">
      <c r="A11" s="8" t="s">
        <v>53</v>
      </c>
      <c r="B11" s="8" t="s">
        <v>54</v>
      </c>
      <c r="C11" s="8" t="s">
        <v>55</v>
      </c>
      <c r="D11" s="8" t="s">
        <v>56</v>
      </c>
      <c r="E11" s="9"/>
      <c r="F11" s="9"/>
      <c r="G11" s="8" t="str">
        <f aca="false">IF(E11="","",IF(E11="Not applicable","Not applicable",IF(E11="No","Not checked this month",IF(F11="","Checked, reading not written down","Checked and recorded"))))</f>
        <v/>
      </c>
    </row>
    <row r="12" customFormat="false" ht="35.05" hidden="false" customHeight="false" outlineLevel="0" collapsed="false">
      <c r="A12" s="8" t="s">
        <v>57</v>
      </c>
      <c r="B12" s="8" t="s">
        <v>58</v>
      </c>
      <c r="C12" s="8" t="s">
        <v>59</v>
      </c>
      <c r="D12" s="8" t="s">
        <v>60</v>
      </c>
      <c r="E12" s="9"/>
      <c r="F12" s="9"/>
      <c r="G12" s="8" t="str">
        <f aca="false">IF(E12="","",IF(E12="Not applicable","Not applicable",IF(E12="No","Not checked this month",IF(F12="","Checked, reading not written down","Checked and recorded"))))</f>
        <v/>
      </c>
    </row>
    <row r="13" customFormat="false" ht="23.85" hidden="false" customHeight="false" outlineLevel="0" collapsed="false">
      <c r="A13" s="8" t="s">
        <v>61</v>
      </c>
      <c r="B13" s="8" t="s">
        <v>62</v>
      </c>
      <c r="C13" s="8" t="s">
        <v>63</v>
      </c>
      <c r="D13" s="8" t="s">
        <v>64</v>
      </c>
      <c r="E13" s="9"/>
      <c r="F13" s="9"/>
      <c r="G13" s="8" t="str">
        <f aca="false">IF(E13="","",IF(E13="Not applicable","Not applicable",IF(E13="No","Not checked this month",IF(F13="","Checked, reading not written down","Checked and recorded"))))</f>
        <v/>
      </c>
    </row>
    <row r="14" customFormat="false" ht="35.05" hidden="false" customHeight="false" outlineLevel="0" collapsed="false">
      <c r="A14" s="8" t="s">
        <v>65</v>
      </c>
      <c r="B14" s="8" t="s">
        <v>66</v>
      </c>
      <c r="C14" s="8" t="s">
        <v>67</v>
      </c>
      <c r="D14" s="8" t="s">
        <v>68</v>
      </c>
      <c r="E14" s="9"/>
      <c r="F14" s="9"/>
      <c r="G14" s="8" t="str">
        <f aca="false">IF(E14="","",IF(E14="Not applicable","Not applicable",IF(E14="No","Not checked this month",IF(F14="","Checked, reading not written down","Checked and recorded"))))</f>
        <v/>
      </c>
    </row>
    <row r="16" customFormat="false" ht="15" hidden="false" customHeight="false" outlineLevel="0" collapsed="false">
      <c r="A16" s="10" t="s">
        <v>69</v>
      </c>
      <c r="B16" s="11" t="n">
        <f aca="false">COUNTIF(G6:G14,"Checked and recorded")</f>
        <v>0</v>
      </c>
    </row>
    <row r="17" customFormat="false" ht="15" hidden="false" customHeight="false" outlineLevel="0" collapsed="false">
      <c r="A17" s="10" t="s">
        <v>70</v>
      </c>
      <c r="B17" s="11" t="n">
        <f aca="false">COUNTIF(G6:G14,"Not checked this month")</f>
        <v>0</v>
      </c>
    </row>
    <row r="19" customFormat="false" ht="15" hidden="false" customHeight="false" outlineLevel="0" collapsed="false">
      <c r="A19" s="6" t="s">
        <v>71</v>
      </c>
    </row>
  </sheetData>
  <dataValidations count="1">
    <dataValidation allowBlank="true" errorStyle="stop" operator="between" showDropDown="false" showErrorMessage="false" showInputMessage="false" sqref="E6:E14" type="list">
      <formula1>"Yes,No,Not applicable"</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2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5"/>
    <col collapsed="false" customWidth="true" hidden="false" outlineLevel="0" max="2" min="2" style="0" width="12"/>
    <col collapsed="false" customWidth="true" hidden="false" outlineLevel="0" max="3" min="3" style="0" width="20"/>
    <col collapsed="false" customWidth="true" hidden="false" outlineLevel="0" max="4" min="4" style="0" width="52"/>
    <col collapsed="false" customWidth="true" hidden="false" outlineLevel="0" max="5" min="5" style="0" width="30"/>
    <col collapsed="false" customWidth="true" hidden="false" outlineLevel="0" max="7" min="6" style="0" width="16"/>
    <col collapsed="false" customWidth="true" hidden="false" outlineLevel="0" max="8" min="8" style="0" width="20"/>
    <col collapsed="false" customWidth="true" hidden="false" outlineLevel="0" max="9" min="9" style="0" width="40"/>
  </cols>
  <sheetData>
    <row r="1" customFormat="false" ht="17.35" hidden="false" customHeight="false" outlineLevel="0" collapsed="false">
      <c r="A1" s="5" t="s">
        <v>72</v>
      </c>
    </row>
    <row r="2" customFormat="false" ht="15" hidden="false" customHeight="false" outlineLevel="0" collapsed="false">
      <c r="A2" s="6" t="s">
        <v>73</v>
      </c>
    </row>
    <row r="4" customFormat="false" ht="26.85" hidden="false" customHeight="false" outlineLevel="0" collapsed="false">
      <c r="A4" s="7" t="s">
        <v>74</v>
      </c>
      <c r="B4" s="7" t="s">
        <v>75</v>
      </c>
      <c r="C4" s="7" t="s">
        <v>76</v>
      </c>
      <c r="D4" s="7" t="s">
        <v>77</v>
      </c>
      <c r="E4" s="7" t="s">
        <v>78</v>
      </c>
      <c r="F4" s="7" t="s">
        <v>79</v>
      </c>
      <c r="G4" s="7" t="s">
        <v>80</v>
      </c>
      <c r="H4" s="7" t="s">
        <v>81</v>
      </c>
      <c r="I4" s="7" t="s">
        <v>82</v>
      </c>
    </row>
    <row r="5" customFormat="false" ht="23.85" hidden="false" customHeight="false" outlineLevel="0" collapsed="false">
      <c r="A5" s="12" t="n">
        <v>46279</v>
      </c>
      <c r="B5" s="13" t="str">
        <f aca="false">IF($A5="","",IF(ISNUMBER($A5),TEXT($A5,"yyyy-mm"),"Not read as a date, reformat column A"))</f>
        <v>2026-09</v>
      </c>
      <c r="C5" s="13" t="s">
        <v>83</v>
      </c>
      <c r="D5" s="13" t="s">
        <v>84</v>
      </c>
      <c r="E5" s="13" t="s">
        <v>85</v>
      </c>
      <c r="F5" s="13" t="s">
        <v>86</v>
      </c>
      <c r="G5" s="13" t="s">
        <v>87</v>
      </c>
      <c r="H5" s="13" t="s">
        <v>88</v>
      </c>
      <c r="I5" s="13" t="s">
        <v>89</v>
      </c>
    </row>
    <row r="6" customFormat="false" ht="15" hidden="false" customHeight="false" outlineLevel="0" collapsed="false">
      <c r="A6" s="9"/>
      <c r="B6" s="14" t="str">
        <f aca="false">IF($A6="","",IF(ISNUMBER($A6),TEXT($A6,"yyyy-mm"),"Not read as a date, reformat column A"))</f>
        <v/>
      </c>
      <c r="C6" s="9"/>
      <c r="D6" s="9"/>
      <c r="E6" s="9"/>
      <c r="F6" s="9"/>
      <c r="G6" s="9"/>
      <c r="H6" s="9"/>
      <c r="I6" s="9"/>
    </row>
    <row r="7" customFormat="false" ht="15" hidden="false" customHeight="false" outlineLevel="0" collapsed="false">
      <c r="A7" s="9"/>
      <c r="B7" s="14" t="str">
        <f aca="false">IF($A7="","",IF(ISNUMBER($A7),TEXT($A7,"yyyy-mm"),"Not read as a date, reformat column A"))</f>
        <v/>
      </c>
      <c r="C7" s="9"/>
      <c r="D7" s="9"/>
      <c r="E7" s="9"/>
      <c r="F7" s="9"/>
      <c r="G7" s="9"/>
      <c r="H7" s="9"/>
      <c r="I7" s="9"/>
    </row>
    <row r="8" customFormat="false" ht="15" hidden="false" customHeight="false" outlineLevel="0" collapsed="false">
      <c r="A8" s="9"/>
      <c r="B8" s="14" t="str">
        <f aca="false">IF($A8="","",IF(ISNUMBER($A8),TEXT($A8,"yyyy-mm"),"Not read as a date, reformat column A"))</f>
        <v/>
      </c>
      <c r="C8" s="9"/>
      <c r="D8" s="9"/>
      <c r="E8" s="9"/>
      <c r="F8" s="9"/>
      <c r="G8" s="9"/>
      <c r="H8" s="9"/>
      <c r="I8" s="9"/>
    </row>
    <row r="9" customFormat="false" ht="15" hidden="false" customHeight="false" outlineLevel="0" collapsed="false">
      <c r="A9" s="9"/>
      <c r="B9" s="14" t="str">
        <f aca="false">IF($A9="","",IF(ISNUMBER($A9),TEXT($A9,"yyyy-mm"),"Not read as a date, reformat column A"))</f>
        <v/>
      </c>
      <c r="C9" s="9"/>
      <c r="D9" s="9"/>
      <c r="E9" s="9"/>
      <c r="F9" s="9"/>
      <c r="G9" s="9"/>
      <c r="H9" s="9"/>
      <c r="I9" s="9"/>
    </row>
    <row r="10" customFormat="false" ht="15" hidden="false" customHeight="false" outlineLevel="0" collapsed="false">
      <c r="A10" s="9"/>
      <c r="B10" s="14" t="str">
        <f aca="false">IF($A10="","",IF(ISNUMBER($A10),TEXT($A10,"yyyy-mm"),"Not read as a date, reformat column A"))</f>
        <v/>
      </c>
      <c r="C10" s="9"/>
      <c r="D10" s="9"/>
      <c r="E10" s="9"/>
      <c r="F10" s="9"/>
      <c r="G10" s="9"/>
      <c r="H10" s="9"/>
      <c r="I10" s="9"/>
    </row>
    <row r="11" customFormat="false" ht="15" hidden="false" customHeight="false" outlineLevel="0" collapsed="false">
      <c r="A11" s="9"/>
      <c r="B11" s="14" t="str">
        <f aca="false">IF($A11="","",IF(ISNUMBER($A11),TEXT($A11,"yyyy-mm"),"Not read as a date, reformat column A"))</f>
        <v/>
      </c>
      <c r="C11" s="9"/>
      <c r="D11" s="9"/>
      <c r="E11" s="9"/>
      <c r="F11" s="9"/>
      <c r="G11" s="9"/>
      <c r="H11" s="9"/>
      <c r="I11" s="9"/>
    </row>
    <row r="12" customFormat="false" ht="15" hidden="false" customHeight="false" outlineLevel="0" collapsed="false">
      <c r="A12" s="9"/>
      <c r="B12" s="14" t="str">
        <f aca="false">IF($A12="","",IF(ISNUMBER($A12),TEXT($A12,"yyyy-mm"),"Not read as a date, reformat column A"))</f>
        <v/>
      </c>
      <c r="C12" s="9"/>
      <c r="D12" s="9"/>
      <c r="E12" s="9"/>
      <c r="F12" s="9"/>
      <c r="G12" s="9"/>
      <c r="H12" s="9"/>
      <c r="I12" s="9"/>
    </row>
    <row r="13" customFormat="false" ht="15" hidden="false" customHeight="false" outlineLevel="0" collapsed="false">
      <c r="A13" s="9"/>
      <c r="B13" s="14" t="str">
        <f aca="false">IF($A13="","",IF(ISNUMBER($A13),TEXT($A13,"yyyy-mm"),"Not read as a date, reformat column A"))</f>
        <v/>
      </c>
      <c r="C13" s="9"/>
      <c r="D13" s="9"/>
      <c r="E13" s="9"/>
      <c r="F13" s="9"/>
      <c r="G13" s="9"/>
      <c r="H13" s="9"/>
      <c r="I13" s="9"/>
    </row>
    <row r="14" customFormat="false" ht="15" hidden="false" customHeight="false" outlineLevel="0" collapsed="false">
      <c r="A14" s="9"/>
      <c r="B14" s="14" t="str">
        <f aca="false">IF($A14="","",IF(ISNUMBER($A14),TEXT($A14,"yyyy-mm"),"Not read as a date, reformat column A"))</f>
        <v/>
      </c>
      <c r="C14" s="9"/>
      <c r="D14" s="9"/>
      <c r="E14" s="9"/>
      <c r="F14" s="9"/>
      <c r="G14" s="9"/>
      <c r="H14" s="9"/>
      <c r="I14" s="9"/>
    </row>
    <row r="15" customFormat="false" ht="15" hidden="false" customHeight="false" outlineLevel="0" collapsed="false">
      <c r="A15" s="9"/>
      <c r="B15" s="14" t="str">
        <f aca="false">IF($A15="","",IF(ISNUMBER($A15),TEXT($A15,"yyyy-mm"),"Not read as a date, reformat column A"))</f>
        <v/>
      </c>
      <c r="C15" s="9"/>
      <c r="D15" s="9"/>
      <c r="E15" s="9"/>
      <c r="F15" s="9"/>
      <c r="G15" s="9"/>
      <c r="H15" s="9"/>
      <c r="I15" s="9"/>
    </row>
    <row r="16" customFormat="false" ht="15" hidden="false" customHeight="false" outlineLevel="0" collapsed="false">
      <c r="A16" s="9"/>
      <c r="B16" s="14" t="str">
        <f aca="false">IF($A16="","",IF(ISNUMBER($A16),TEXT($A16,"yyyy-mm"),"Not read as a date, reformat column A"))</f>
        <v/>
      </c>
      <c r="C16" s="9"/>
      <c r="D16" s="9"/>
      <c r="E16" s="9"/>
      <c r="F16" s="9"/>
      <c r="G16" s="9"/>
      <c r="H16" s="9"/>
      <c r="I16" s="9"/>
    </row>
    <row r="17" customFormat="false" ht="15" hidden="false" customHeight="false" outlineLevel="0" collapsed="false">
      <c r="A17" s="9"/>
      <c r="B17" s="14" t="str">
        <f aca="false">IF($A17="","",IF(ISNUMBER($A17),TEXT($A17,"yyyy-mm"),"Not read as a date, reformat column A"))</f>
        <v/>
      </c>
      <c r="C17" s="9"/>
      <c r="D17" s="9"/>
      <c r="E17" s="9"/>
      <c r="F17" s="9"/>
      <c r="G17" s="9"/>
      <c r="H17" s="9"/>
      <c r="I17" s="9"/>
    </row>
    <row r="18" customFormat="false" ht="15" hidden="false" customHeight="false" outlineLevel="0" collapsed="false">
      <c r="A18" s="9"/>
      <c r="B18" s="14" t="str">
        <f aca="false">IF($A18="","",IF(ISNUMBER($A18),TEXT($A18,"yyyy-mm"),"Not read as a date, reformat column A"))</f>
        <v/>
      </c>
      <c r="C18" s="9"/>
      <c r="D18" s="9"/>
      <c r="E18" s="9"/>
      <c r="F18" s="9"/>
      <c r="G18" s="9"/>
      <c r="H18" s="9"/>
      <c r="I18" s="9"/>
    </row>
    <row r="19" customFormat="false" ht="15" hidden="false" customHeight="false" outlineLevel="0" collapsed="false">
      <c r="A19" s="9"/>
      <c r="B19" s="14" t="str">
        <f aca="false">IF($A19="","",IF(ISNUMBER($A19),TEXT($A19,"yyyy-mm"),"Not read as a date, reformat column A"))</f>
        <v/>
      </c>
      <c r="C19" s="9"/>
      <c r="D19" s="9"/>
      <c r="E19" s="9"/>
      <c r="F19" s="9"/>
      <c r="G19" s="9"/>
      <c r="H19" s="9"/>
      <c r="I19" s="9"/>
    </row>
    <row r="20" customFormat="false" ht="15" hidden="false" customHeight="false" outlineLevel="0" collapsed="false">
      <c r="A20" s="9"/>
      <c r="B20" s="14" t="str">
        <f aca="false">IF($A20="","",IF(ISNUMBER($A20),TEXT($A20,"yyyy-mm"),"Not read as a date, reformat column A"))</f>
        <v/>
      </c>
      <c r="C20" s="9"/>
      <c r="D20" s="9"/>
      <c r="E20" s="9"/>
      <c r="F20" s="9"/>
      <c r="G20" s="9"/>
      <c r="H20" s="9"/>
      <c r="I20" s="9"/>
    </row>
    <row r="21" customFormat="false" ht="15" hidden="false" customHeight="false" outlineLevel="0" collapsed="false">
      <c r="A21" s="9"/>
      <c r="B21" s="14" t="str">
        <f aca="false">IF($A21="","",IF(ISNUMBER($A21),TEXT($A21,"yyyy-mm"),"Not read as a date, reformat column A"))</f>
        <v/>
      </c>
      <c r="C21" s="9"/>
      <c r="D21" s="9"/>
      <c r="E21" s="9"/>
      <c r="F21" s="9"/>
      <c r="G21" s="9"/>
      <c r="H21" s="9"/>
      <c r="I21" s="9"/>
    </row>
    <row r="22" customFormat="false" ht="15" hidden="false" customHeight="false" outlineLevel="0" collapsed="false">
      <c r="A22" s="9"/>
      <c r="B22" s="14" t="str">
        <f aca="false">IF($A22="","",IF(ISNUMBER($A22),TEXT($A22,"yyyy-mm"),"Not read as a date, reformat column A"))</f>
        <v/>
      </c>
      <c r="C22" s="9"/>
      <c r="D22" s="9"/>
      <c r="E22" s="9"/>
      <c r="F22" s="9"/>
      <c r="G22" s="9"/>
      <c r="H22" s="9"/>
      <c r="I22" s="9"/>
    </row>
    <row r="23" customFormat="false" ht="15" hidden="false" customHeight="false" outlineLevel="0" collapsed="false">
      <c r="A23" s="9"/>
      <c r="B23" s="14" t="str">
        <f aca="false">IF($A23="","",IF(ISNUMBER($A23),TEXT($A23,"yyyy-mm"),"Not read as a date, reformat column A"))</f>
        <v/>
      </c>
      <c r="C23" s="9"/>
      <c r="D23" s="9"/>
      <c r="E23" s="9"/>
      <c r="F23" s="9"/>
      <c r="G23" s="9"/>
      <c r="H23" s="9"/>
      <c r="I23" s="9"/>
    </row>
    <row r="24" customFormat="false" ht="15" hidden="false" customHeight="false" outlineLevel="0" collapsed="false">
      <c r="A24" s="9"/>
      <c r="B24" s="14" t="str">
        <f aca="false">IF($A24="","",IF(ISNUMBER($A24),TEXT($A24,"yyyy-mm"),"Not read as a date, reformat column A"))</f>
        <v/>
      </c>
      <c r="C24" s="9"/>
      <c r="D24" s="9"/>
      <c r="E24" s="9"/>
      <c r="F24" s="9"/>
      <c r="G24" s="9"/>
      <c r="H24" s="9"/>
      <c r="I24" s="9"/>
    </row>
    <row r="25" customFormat="false" ht="15" hidden="false" customHeight="false" outlineLevel="0" collapsed="false">
      <c r="A25" s="9"/>
      <c r="B25" s="14" t="str">
        <f aca="false">IF($A25="","",IF(ISNUMBER($A25),TEXT($A25,"yyyy-mm"),"Not read as a date, reformat column A"))</f>
        <v/>
      </c>
      <c r="C25" s="9"/>
      <c r="D25" s="9"/>
      <c r="E25" s="9"/>
      <c r="F25" s="9"/>
      <c r="G25" s="9"/>
      <c r="H25" s="9"/>
      <c r="I25" s="9"/>
    </row>
    <row r="26" customFormat="false" ht="15" hidden="false" customHeight="false" outlineLevel="0" collapsed="false">
      <c r="A26" s="9"/>
      <c r="B26" s="14" t="str">
        <f aca="false">IF($A26="","",IF(ISNUMBER($A26),TEXT($A26,"yyyy-mm"),"Not read as a date, reformat column A"))</f>
        <v/>
      </c>
      <c r="C26" s="9"/>
      <c r="D26" s="9"/>
      <c r="E26" s="9"/>
      <c r="F26" s="9"/>
      <c r="G26" s="9"/>
      <c r="H26" s="9"/>
      <c r="I26" s="9"/>
    </row>
    <row r="27" customFormat="false" ht="15" hidden="false" customHeight="false" outlineLevel="0" collapsed="false">
      <c r="A27" s="9"/>
      <c r="B27" s="14" t="str">
        <f aca="false">IF($A27="","",IF(ISNUMBER($A27),TEXT($A27,"yyyy-mm"),"Not read as a date, reformat column A"))</f>
        <v/>
      </c>
      <c r="C27" s="9"/>
      <c r="D27" s="9"/>
      <c r="E27" s="9"/>
      <c r="F27" s="9"/>
      <c r="G27" s="9"/>
      <c r="H27" s="9"/>
      <c r="I27" s="9"/>
    </row>
    <row r="28" customFormat="false" ht="15" hidden="false" customHeight="false" outlineLevel="0" collapsed="false">
      <c r="A28" s="9"/>
      <c r="B28" s="14" t="str">
        <f aca="false">IF($A28="","",IF(ISNUMBER($A28),TEXT($A28,"yyyy-mm"),"Not read as a date, reformat column A"))</f>
        <v/>
      </c>
      <c r="C28" s="9"/>
      <c r="D28" s="9"/>
      <c r="E28" s="9"/>
      <c r="F28" s="9"/>
      <c r="G28" s="9"/>
      <c r="H28" s="9"/>
      <c r="I28" s="9"/>
    </row>
    <row r="29" customFormat="false" ht="15" hidden="false" customHeight="false" outlineLevel="0" collapsed="false">
      <c r="A29" s="9"/>
      <c r="B29" s="14" t="str">
        <f aca="false">IF($A29="","",IF(ISNUMBER($A29),TEXT($A29,"yyyy-mm"),"Not read as a date, reformat column A"))</f>
        <v/>
      </c>
      <c r="C29" s="9"/>
      <c r="D29" s="9"/>
      <c r="E29" s="9"/>
      <c r="F29" s="9"/>
      <c r="G29" s="9"/>
      <c r="H29" s="9"/>
      <c r="I29" s="9"/>
    </row>
    <row r="30" customFormat="false" ht="15" hidden="false" customHeight="false" outlineLevel="0" collapsed="false">
      <c r="A30" s="9"/>
      <c r="B30" s="14" t="str">
        <f aca="false">IF($A30="","",IF(ISNUMBER($A30),TEXT($A30,"yyyy-mm"),"Not read as a date, reformat column A"))</f>
        <v/>
      </c>
      <c r="C30" s="9"/>
      <c r="D30" s="9"/>
      <c r="E30" s="9"/>
      <c r="F30" s="9"/>
      <c r="G30" s="9"/>
      <c r="H30" s="9"/>
      <c r="I30" s="9"/>
    </row>
    <row r="31" customFormat="false" ht="15" hidden="false" customHeight="false" outlineLevel="0" collapsed="false">
      <c r="A31" s="9"/>
      <c r="B31" s="14" t="str">
        <f aca="false">IF($A31="","",IF(ISNUMBER($A31),TEXT($A31,"yyyy-mm"),"Not read as a date, reformat column A"))</f>
        <v/>
      </c>
      <c r="C31" s="9"/>
      <c r="D31" s="9"/>
      <c r="E31" s="9"/>
      <c r="F31" s="9"/>
      <c r="G31" s="9"/>
      <c r="H31" s="9"/>
      <c r="I31" s="9"/>
    </row>
    <row r="32" customFormat="false" ht="15" hidden="false" customHeight="false" outlineLevel="0" collapsed="false">
      <c r="A32" s="9"/>
      <c r="B32" s="14" t="str">
        <f aca="false">IF($A32="","",IF(ISNUMBER($A32),TEXT($A32,"yyyy-mm"),"Not read as a date, reformat column A"))</f>
        <v/>
      </c>
      <c r="C32" s="9"/>
      <c r="D32" s="9"/>
      <c r="E32" s="9"/>
      <c r="F32" s="9"/>
      <c r="G32" s="9"/>
      <c r="H32" s="9"/>
      <c r="I32" s="9"/>
    </row>
    <row r="33" customFormat="false" ht="15" hidden="false" customHeight="false" outlineLevel="0" collapsed="false">
      <c r="A33" s="9"/>
      <c r="B33" s="14" t="str">
        <f aca="false">IF($A33="","",IF(ISNUMBER($A33),TEXT($A33,"yyyy-mm"),"Not read as a date, reformat column A"))</f>
        <v/>
      </c>
      <c r="C33" s="9"/>
      <c r="D33" s="9"/>
      <c r="E33" s="9"/>
      <c r="F33" s="9"/>
      <c r="G33" s="9"/>
      <c r="H33" s="9"/>
      <c r="I33" s="9"/>
    </row>
    <row r="34" customFormat="false" ht="15" hidden="false" customHeight="false" outlineLevel="0" collapsed="false">
      <c r="A34" s="9"/>
      <c r="B34" s="14" t="str">
        <f aca="false">IF($A34="","",IF(ISNUMBER($A34),TEXT($A34,"yyyy-mm"),"Not read as a date, reformat column A"))</f>
        <v/>
      </c>
      <c r="C34" s="9"/>
      <c r="D34" s="9"/>
      <c r="E34" s="9"/>
      <c r="F34" s="9"/>
      <c r="G34" s="9"/>
      <c r="H34" s="9"/>
      <c r="I34" s="9"/>
    </row>
    <row r="35" customFormat="false" ht="15" hidden="false" customHeight="false" outlineLevel="0" collapsed="false">
      <c r="A35" s="9"/>
      <c r="B35" s="14" t="str">
        <f aca="false">IF($A35="","",IF(ISNUMBER($A35),TEXT($A35,"yyyy-mm"),"Not read as a date, reformat column A"))</f>
        <v/>
      </c>
      <c r="C35" s="9"/>
      <c r="D35" s="9"/>
      <c r="E35" s="9"/>
      <c r="F35" s="9"/>
      <c r="G35" s="9"/>
      <c r="H35" s="9"/>
      <c r="I35" s="9"/>
    </row>
    <row r="36" customFormat="false" ht="15" hidden="false" customHeight="false" outlineLevel="0" collapsed="false">
      <c r="A36" s="9"/>
      <c r="B36" s="14" t="str">
        <f aca="false">IF($A36="","",IF(ISNUMBER($A36),TEXT($A36,"yyyy-mm"),"Not read as a date, reformat column A"))</f>
        <v/>
      </c>
      <c r="C36" s="9"/>
      <c r="D36" s="9"/>
      <c r="E36" s="9"/>
      <c r="F36" s="9"/>
      <c r="G36" s="9"/>
      <c r="H36" s="9"/>
      <c r="I36" s="9"/>
    </row>
    <row r="37" customFormat="false" ht="15" hidden="false" customHeight="false" outlineLevel="0" collapsed="false">
      <c r="A37" s="9"/>
      <c r="B37" s="14" t="str">
        <f aca="false">IF($A37="","",IF(ISNUMBER($A37),TEXT($A37,"yyyy-mm"),"Not read as a date, reformat column A"))</f>
        <v/>
      </c>
      <c r="C37" s="9"/>
      <c r="D37" s="9"/>
      <c r="E37" s="9"/>
      <c r="F37" s="9"/>
      <c r="G37" s="9"/>
      <c r="H37" s="9"/>
      <c r="I37" s="9"/>
    </row>
    <row r="38" customFormat="false" ht="15" hidden="false" customHeight="false" outlineLevel="0" collapsed="false">
      <c r="A38" s="9"/>
      <c r="B38" s="14" t="str">
        <f aca="false">IF($A38="","",IF(ISNUMBER($A38),TEXT($A38,"yyyy-mm"),"Not read as a date, reformat column A"))</f>
        <v/>
      </c>
      <c r="C38" s="9"/>
      <c r="D38" s="9"/>
      <c r="E38" s="9"/>
      <c r="F38" s="9"/>
      <c r="G38" s="9"/>
      <c r="H38" s="9"/>
      <c r="I38" s="9"/>
    </row>
    <row r="39" customFormat="false" ht="15" hidden="false" customHeight="false" outlineLevel="0" collapsed="false">
      <c r="A39" s="9"/>
      <c r="B39" s="14" t="str">
        <f aca="false">IF($A39="","",IF(ISNUMBER($A39),TEXT($A39,"yyyy-mm"),"Not read as a date, reformat column A"))</f>
        <v/>
      </c>
      <c r="C39" s="9"/>
      <c r="D39" s="9"/>
      <c r="E39" s="9"/>
      <c r="F39" s="9"/>
      <c r="G39" s="9"/>
      <c r="H39" s="9"/>
      <c r="I39" s="9"/>
    </row>
    <row r="40" customFormat="false" ht="15" hidden="false" customHeight="false" outlineLevel="0" collapsed="false">
      <c r="A40" s="9"/>
      <c r="B40" s="14" t="str">
        <f aca="false">IF($A40="","",IF(ISNUMBER($A40),TEXT($A40,"yyyy-mm"),"Not read as a date, reformat column A"))</f>
        <v/>
      </c>
      <c r="C40" s="9"/>
      <c r="D40" s="9"/>
      <c r="E40" s="9"/>
      <c r="F40" s="9"/>
      <c r="G40" s="9"/>
      <c r="H40" s="9"/>
      <c r="I40" s="9"/>
    </row>
    <row r="41" customFormat="false" ht="15" hidden="false" customHeight="false" outlineLevel="0" collapsed="false">
      <c r="A41" s="9"/>
      <c r="B41" s="14" t="str">
        <f aca="false">IF($A41="","",IF(ISNUMBER($A41),TEXT($A41,"yyyy-mm"),"Not read as a date, reformat column A"))</f>
        <v/>
      </c>
      <c r="C41" s="9"/>
      <c r="D41" s="9"/>
      <c r="E41" s="9"/>
      <c r="F41" s="9"/>
      <c r="G41" s="9"/>
      <c r="H41" s="9"/>
      <c r="I41" s="9"/>
    </row>
    <row r="42" customFormat="false" ht="15" hidden="false" customHeight="false" outlineLevel="0" collapsed="false">
      <c r="A42" s="9"/>
      <c r="B42" s="14" t="str">
        <f aca="false">IF($A42="","",IF(ISNUMBER($A42),TEXT($A42,"yyyy-mm"),"Not read as a date, reformat column A"))</f>
        <v/>
      </c>
      <c r="C42" s="9"/>
      <c r="D42" s="9"/>
      <c r="E42" s="9"/>
      <c r="F42" s="9"/>
      <c r="G42" s="9"/>
      <c r="H42" s="9"/>
      <c r="I42" s="9"/>
    </row>
    <row r="43" customFormat="false" ht="15" hidden="false" customHeight="false" outlineLevel="0" collapsed="false">
      <c r="A43" s="9"/>
      <c r="B43" s="14" t="str">
        <f aca="false">IF($A43="","",IF(ISNUMBER($A43),TEXT($A43,"yyyy-mm"),"Not read as a date, reformat column A"))</f>
        <v/>
      </c>
      <c r="C43" s="9"/>
      <c r="D43" s="9"/>
      <c r="E43" s="9"/>
      <c r="F43" s="9"/>
      <c r="G43" s="9"/>
      <c r="H43" s="9"/>
      <c r="I43" s="9"/>
    </row>
    <row r="44" customFormat="false" ht="15" hidden="false" customHeight="false" outlineLevel="0" collapsed="false">
      <c r="A44" s="9"/>
      <c r="B44" s="14" t="str">
        <f aca="false">IF($A44="","",IF(ISNUMBER($A44),TEXT($A44,"yyyy-mm"),"Not read as a date, reformat column A"))</f>
        <v/>
      </c>
      <c r="C44" s="9"/>
      <c r="D44" s="9"/>
      <c r="E44" s="9"/>
      <c r="F44" s="9"/>
      <c r="G44" s="9"/>
      <c r="H44" s="9"/>
      <c r="I44" s="9"/>
    </row>
    <row r="45" customFormat="false" ht="15" hidden="false" customHeight="false" outlineLevel="0" collapsed="false">
      <c r="A45" s="9"/>
      <c r="B45" s="14" t="str">
        <f aca="false">IF($A45="","",IF(ISNUMBER($A45),TEXT($A45,"yyyy-mm"),"Not read as a date, reformat column A"))</f>
        <v/>
      </c>
      <c r="C45" s="9"/>
      <c r="D45" s="9"/>
      <c r="E45" s="9"/>
      <c r="F45" s="9"/>
      <c r="G45" s="9"/>
      <c r="H45" s="9"/>
      <c r="I45" s="9"/>
    </row>
    <row r="46" customFormat="false" ht="15" hidden="false" customHeight="false" outlineLevel="0" collapsed="false">
      <c r="A46" s="9"/>
      <c r="B46" s="14" t="str">
        <f aca="false">IF($A46="","",IF(ISNUMBER($A46),TEXT($A46,"yyyy-mm"),"Not read as a date, reformat column A"))</f>
        <v/>
      </c>
      <c r="C46" s="9"/>
      <c r="D46" s="9"/>
      <c r="E46" s="9"/>
      <c r="F46" s="9"/>
      <c r="G46" s="9"/>
      <c r="H46" s="9"/>
      <c r="I46" s="9"/>
    </row>
    <row r="47" customFormat="false" ht="15" hidden="false" customHeight="false" outlineLevel="0" collapsed="false">
      <c r="A47" s="9"/>
      <c r="B47" s="14" t="str">
        <f aca="false">IF($A47="","",IF(ISNUMBER($A47),TEXT($A47,"yyyy-mm"),"Not read as a date, reformat column A"))</f>
        <v/>
      </c>
      <c r="C47" s="9"/>
      <c r="D47" s="9"/>
      <c r="E47" s="9"/>
      <c r="F47" s="9"/>
      <c r="G47" s="9"/>
      <c r="H47" s="9"/>
      <c r="I47" s="9"/>
    </row>
    <row r="48" customFormat="false" ht="15" hidden="false" customHeight="false" outlineLevel="0" collapsed="false">
      <c r="A48" s="9"/>
      <c r="B48" s="14" t="str">
        <f aca="false">IF($A48="","",IF(ISNUMBER($A48),TEXT($A48,"yyyy-mm"),"Not read as a date, reformat column A"))</f>
        <v/>
      </c>
      <c r="C48" s="9"/>
      <c r="D48" s="9"/>
      <c r="E48" s="9"/>
      <c r="F48" s="9"/>
      <c r="G48" s="9"/>
      <c r="H48" s="9"/>
      <c r="I48" s="9"/>
    </row>
    <row r="49" customFormat="false" ht="15" hidden="false" customHeight="false" outlineLevel="0" collapsed="false">
      <c r="A49" s="9"/>
      <c r="B49" s="14" t="str">
        <f aca="false">IF($A49="","",IF(ISNUMBER($A49),TEXT($A49,"yyyy-mm"),"Not read as a date, reformat column A"))</f>
        <v/>
      </c>
      <c r="C49" s="9"/>
      <c r="D49" s="9"/>
      <c r="E49" s="9"/>
      <c r="F49" s="9"/>
      <c r="G49" s="9"/>
      <c r="H49" s="9"/>
      <c r="I49" s="9"/>
    </row>
    <row r="50" customFormat="false" ht="15" hidden="false" customHeight="false" outlineLevel="0" collapsed="false">
      <c r="A50" s="9"/>
      <c r="B50" s="14" t="str">
        <f aca="false">IF($A50="","",IF(ISNUMBER($A50),TEXT($A50,"yyyy-mm"),"Not read as a date, reformat column A"))</f>
        <v/>
      </c>
      <c r="C50" s="9"/>
      <c r="D50" s="9"/>
      <c r="E50" s="9"/>
      <c r="F50" s="9"/>
      <c r="G50" s="9"/>
      <c r="H50" s="9"/>
      <c r="I50" s="9"/>
    </row>
    <row r="51" customFormat="false" ht="15" hidden="false" customHeight="false" outlineLevel="0" collapsed="false">
      <c r="A51" s="9"/>
      <c r="B51" s="14" t="str">
        <f aca="false">IF($A51="","",IF(ISNUMBER($A51),TEXT($A51,"yyyy-mm"),"Not read as a date, reformat column A"))</f>
        <v/>
      </c>
      <c r="C51" s="9"/>
      <c r="D51" s="9"/>
      <c r="E51" s="9"/>
      <c r="F51" s="9"/>
      <c r="G51" s="9"/>
      <c r="H51" s="9"/>
      <c r="I51" s="9"/>
    </row>
    <row r="52" customFormat="false" ht="15" hidden="false" customHeight="false" outlineLevel="0" collapsed="false">
      <c r="A52" s="9"/>
      <c r="B52" s="14" t="str">
        <f aca="false">IF($A52="","",IF(ISNUMBER($A52),TEXT($A52,"yyyy-mm"),"Not read as a date, reformat column A"))</f>
        <v/>
      </c>
      <c r="C52" s="9"/>
      <c r="D52" s="9"/>
      <c r="E52" s="9"/>
      <c r="F52" s="9"/>
      <c r="G52" s="9"/>
      <c r="H52" s="9"/>
      <c r="I52" s="9"/>
    </row>
    <row r="53" customFormat="false" ht="15" hidden="false" customHeight="false" outlineLevel="0" collapsed="false">
      <c r="A53" s="9"/>
      <c r="B53" s="14" t="str">
        <f aca="false">IF($A53="","",IF(ISNUMBER($A53),TEXT($A53,"yyyy-mm"),"Not read as a date, reformat column A"))</f>
        <v/>
      </c>
      <c r="C53" s="9"/>
      <c r="D53" s="9"/>
      <c r="E53" s="9"/>
      <c r="F53" s="9"/>
      <c r="G53" s="9"/>
      <c r="H53" s="9"/>
      <c r="I53" s="9"/>
    </row>
    <row r="54" customFormat="false" ht="15" hidden="false" customHeight="false" outlineLevel="0" collapsed="false">
      <c r="A54" s="9"/>
      <c r="B54" s="14" t="str">
        <f aca="false">IF($A54="","",IF(ISNUMBER($A54),TEXT($A54,"yyyy-mm"),"Not read as a date, reformat column A"))</f>
        <v/>
      </c>
      <c r="C54" s="9"/>
      <c r="D54" s="9"/>
      <c r="E54" s="9"/>
      <c r="F54" s="9"/>
      <c r="G54" s="9"/>
      <c r="H54" s="9"/>
      <c r="I54" s="9"/>
    </row>
    <row r="55" customFormat="false" ht="15" hidden="false" customHeight="false" outlineLevel="0" collapsed="false">
      <c r="A55" s="9"/>
      <c r="B55" s="14" t="str">
        <f aca="false">IF($A55="","",IF(ISNUMBER($A55),TEXT($A55,"yyyy-mm"),"Not read as a date, reformat column A"))</f>
        <v/>
      </c>
      <c r="C55" s="9"/>
      <c r="D55" s="9"/>
      <c r="E55" s="9"/>
      <c r="F55" s="9"/>
      <c r="G55" s="9"/>
      <c r="H55" s="9"/>
      <c r="I55" s="9"/>
    </row>
    <row r="56" customFormat="false" ht="15" hidden="false" customHeight="false" outlineLevel="0" collapsed="false">
      <c r="A56" s="9"/>
      <c r="B56" s="14" t="str">
        <f aca="false">IF($A56="","",IF(ISNUMBER($A56),TEXT($A56,"yyyy-mm"),"Not read as a date, reformat column A"))</f>
        <v/>
      </c>
      <c r="C56" s="9"/>
      <c r="D56" s="9"/>
      <c r="E56" s="9"/>
      <c r="F56" s="9"/>
      <c r="G56" s="9"/>
      <c r="H56" s="9"/>
      <c r="I56" s="9"/>
    </row>
    <row r="57" customFormat="false" ht="15" hidden="false" customHeight="false" outlineLevel="0" collapsed="false">
      <c r="A57" s="9"/>
      <c r="B57" s="14" t="str">
        <f aca="false">IF($A57="","",IF(ISNUMBER($A57),TEXT($A57,"yyyy-mm"),"Not read as a date, reformat column A"))</f>
        <v/>
      </c>
      <c r="C57" s="9"/>
      <c r="D57" s="9"/>
      <c r="E57" s="9"/>
      <c r="F57" s="9"/>
      <c r="G57" s="9"/>
      <c r="H57" s="9"/>
      <c r="I57" s="9"/>
    </row>
    <row r="58" customFormat="false" ht="15" hidden="false" customHeight="false" outlineLevel="0" collapsed="false">
      <c r="A58" s="9"/>
      <c r="B58" s="14" t="str">
        <f aca="false">IF($A58="","",IF(ISNUMBER($A58),TEXT($A58,"yyyy-mm"),"Not read as a date, reformat column A"))</f>
        <v/>
      </c>
      <c r="C58" s="9"/>
      <c r="D58" s="9"/>
      <c r="E58" s="9"/>
      <c r="F58" s="9"/>
      <c r="G58" s="9"/>
      <c r="H58" s="9"/>
      <c r="I58" s="9"/>
    </row>
    <row r="59" customFormat="false" ht="15" hidden="false" customHeight="false" outlineLevel="0" collapsed="false">
      <c r="A59" s="9"/>
      <c r="B59" s="14" t="str">
        <f aca="false">IF($A59="","",IF(ISNUMBER($A59),TEXT($A59,"yyyy-mm"),"Not read as a date, reformat column A"))</f>
        <v/>
      </c>
      <c r="C59" s="9"/>
      <c r="D59" s="9"/>
      <c r="E59" s="9"/>
      <c r="F59" s="9"/>
      <c r="G59" s="9"/>
      <c r="H59" s="9"/>
      <c r="I59" s="9"/>
    </row>
    <row r="60" customFormat="false" ht="15" hidden="false" customHeight="false" outlineLevel="0" collapsed="false">
      <c r="A60" s="9"/>
      <c r="B60" s="14" t="str">
        <f aca="false">IF($A60="","",IF(ISNUMBER($A60),TEXT($A60,"yyyy-mm"),"Not read as a date, reformat column A"))</f>
        <v/>
      </c>
      <c r="C60" s="9"/>
      <c r="D60" s="9"/>
      <c r="E60" s="9"/>
      <c r="F60" s="9"/>
      <c r="G60" s="9"/>
      <c r="H60" s="9"/>
      <c r="I60" s="9"/>
    </row>
    <row r="61" customFormat="false" ht="15" hidden="false" customHeight="false" outlineLevel="0" collapsed="false">
      <c r="A61" s="9"/>
      <c r="B61" s="14" t="str">
        <f aca="false">IF($A61="","",IF(ISNUMBER($A61),TEXT($A61,"yyyy-mm"),"Not read as a date, reformat column A"))</f>
        <v/>
      </c>
      <c r="C61" s="9"/>
      <c r="D61" s="9"/>
      <c r="E61" s="9"/>
      <c r="F61" s="9"/>
      <c r="G61" s="9"/>
      <c r="H61" s="9"/>
      <c r="I61" s="9"/>
    </row>
    <row r="62" customFormat="false" ht="15" hidden="false" customHeight="false" outlineLevel="0" collapsed="false">
      <c r="A62" s="9"/>
      <c r="B62" s="14" t="str">
        <f aca="false">IF($A62="","",IF(ISNUMBER($A62),TEXT($A62,"yyyy-mm"),"Not read as a date, reformat column A"))</f>
        <v/>
      </c>
      <c r="C62" s="9"/>
      <c r="D62" s="9"/>
      <c r="E62" s="9"/>
      <c r="F62" s="9"/>
      <c r="G62" s="9"/>
      <c r="H62" s="9"/>
      <c r="I62" s="9"/>
    </row>
    <row r="63" customFormat="false" ht="15" hidden="false" customHeight="false" outlineLevel="0" collapsed="false">
      <c r="A63" s="9"/>
      <c r="B63" s="14" t="str">
        <f aca="false">IF($A63="","",IF(ISNUMBER($A63),TEXT($A63,"yyyy-mm"),"Not read as a date, reformat column A"))</f>
        <v/>
      </c>
      <c r="C63" s="9"/>
      <c r="D63" s="9"/>
      <c r="E63" s="9"/>
      <c r="F63" s="9"/>
      <c r="G63" s="9"/>
      <c r="H63" s="9"/>
      <c r="I63" s="9"/>
    </row>
    <row r="64" customFormat="false" ht="15" hidden="false" customHeight="false" outlineLevel="0" collapsed="false">
      <c r="A64" s="9"/>
      <c r="B64" s="14" t="str">
        <f aca="false">IF($A64="","",IF(ISNUMBER($A64),TEXT($A64,"yyyy-mm"),"Not read as a date, reformat column A"))</f>
        <v/>
      </c>
      <c r="C64" s="9"/>
      <c r="D64" s="9"/>
      <c r="E64" s="9"/>
      <c r="F64" s="9"/>
      <c r="G64" s="9"/>
      <c r="H64" s="9"/>
      <c r="I64" s="9"/>
    </row>
    <row r="65" customFormat="false" ht="15" hidden="false" customHeight="false" outlineLevel="0" collapsed="false">
      <c r="A65" s="9"/>
      <c r="B65" s="14" t="str">
        <f aca="false">IF($A65="","",IF(ISNUMBER($A65),TEXT($A65,"yyyy-mm"),"Not read as a date, reformat column A"))</f>
        <v/>
      </c>
      <c r="C65" s="9"/>
      <c r="D65" s="9"/>
      <c r="E65" s="9"/>
      <c r="F65" s="9"/>
      <c r="G65" s="9"/>
      <c r="H65" s="9"/>
      <c r="I65" s="9"/>
    </row>
    <row r="66" customFormat="false" ht="15" hidden="false" customHeight="false" outlineLevel="0" collapsed="false">
      <c r="A66" s="9"/>
      <c r="B66" s="14" t="str">
        <f aca="false">IF($A66="","",IF(ISNUMBER($A66),TEXT($A66,"yyyy-mm"),"Not read as a date, reformat column A"))</f>
        <v/>
      </c>
      <c r="C66" s="9"/>
      <c r="D66" s="9"/>
      <c r="E66" s="9"/>
      <c r="F66" s="9"/>
      <c r="G66" s="9"/>
      <c r="H66" s="9"/>
      <c r="I66" s="9"/>
    </row>
    <row r="67" customFormat="false" ht="15" hidden="false" customHeight="false" outlineLevel="0" collapsed="false">
      <c r="A67" s="9"/>
      <c r="B67" s="14" t="str">
        <f aca="false">IF($A67="","",IF(ISNUMBER($A67),TEXT($A67,"yyyy-mm"),"Not read as a date, reformat column A"))</f>
        <v/>
      </c>
      <c r="C67" s="9"/>
      <c r="D67" s="9"/>
      <c r="E67" s="9"/>
      <c r="F67" s="9"/>
      <c r="G67" s="9"/>
      <c r="H67" s="9"/>
      <c r="I67" s="9"/>
    </row>
    <row r="68" customFormat="false" ht="15" hidden="false" customHeight="false" outlineLevel="0" collapsed="false">
      <c r="A68" s="9"/>
      <c r="B68" s="14" t="str">
        <f aca="false">IF($A68="","",IF(ISNUMBER($A68),TEXT($A68,"yyyy-mm"),"Not read as a date, reformat column A"))</f>
        <v/>
      </c>
      <c r="C68" s="9"/>
      <c r="D68" s="9"/>
      <c r="E68" s="9"/>
      <c r="F68" s="9"/>
      <c r="G68" s="9"/>
      <c r="H68" s="9"/>
      <c r="I68" s="9"/>
    </row>
    <row r="69" customFormat="false" ht="15" hidden="false" customHeight="false" outlineLevel="0" collapsed="false">
      <c r="A69" s="9"/>
      <c r="B69" s="14" t="str">
        <f aca="false">IF($A69="","",IF(ISNUMBER($A69),TEXT($A69,"yyyy-mm"),"Not read as a date, reformat column A"))</f>
        <v/>
      </c>
      <c r="C69" s="9"/>
      <c r="D69" s="9"/>
      <c r="E69" s="9"/>
      <c r="F69" s="9"/>
      <c r="G69" s="9"/>
      <c r="H69" s="9"/>
      <c r="I69" s="9"/>
    </row>
    <row r="70" customFormat="false" ht="15" hidden="false" customHeight="false" outlineLevel="0" collapsed="false">
      <c r="A70" s="9"/>
      <c r="B70" s="14" t="str">
        <f aca="false">IF($A70="","",IF(ISNUMBER($A70),TEXT($A70,"yyyy-mm"),"Not read as a date, reformat column A"))</f>
        <v/>
      </c>
      <c r="C70" s="9"/>
      <c r="D70" s="9"/>
      <c r="E70" s="9"/>
      <c r="F70" s="9"/>
      <c r="G70" s="9"/>
      <c r="H70" s="9"/>
      <c r="I70" s="9"/>
    </row>
    <row r="71" customFormat="false" ht="15" hidden="false" customHeight="false" outlineLevel="0" collapsed="false">
      <c r="A71" s="9"/>
      <c r="B71" s="14" t="str">
        <f aca="false">IF($A71="","",IF(ISNUMBER($A71),TEXT($A71,"yyyy-mm"),"Not read as a date, reformat column A"))</f>
        <v/>
      </c>
      <c r="C71" s="9"/>
      <c r="D71" s="9"/>
      <c r="E71" s="9"/>
      <c r="F71" s="9"/>
      <c r="G71" s="9"/>
      <c r="H71" s="9"/>
      <c r="I71" s="9"/>
    </row>
    <row r="72" customFormat="false" ht="15" hidden="false" customHeight="false" outlineLevel="0" collapsed="false">
      <c r="A72" s="9"/>
      <c r="B72" s="14" t="str">
        <f aca="false">IF($A72="","",IF(ISNUMBER($A72),TEXT($A72,"yyyy-mm"),"Not read as a date, reformat column A"))</f>
        <v/>
      </c>
      <c r="C72" s="9"/>
      <c r="D72" s="9"/>
      <c r="E72" s="9"/>
      <c r="F72" s="9"/>
      <c r="G72" s="9"/>
      <c r="H72" s="9"/>
      <c r="I72" s="9"/>
    </row>
    <row r="73" customFormat="false" ht="15" hidden="false" customHeight="false" outlineLevel="0" collapsed="false">
      <c r="A73" s="9"/>
      <c r="B73" s="14" t="str">
        <f aca="false">IF($A73="","",IF(ISNUMBER($A73),TEXT($A73,"yyyy-mm"),"Not read as a date, reformat column A"))</f>
        <v/>
      </c>
      <c r="C73" s="9"/>
      <c r="D73" s="9"/>
      <c r="E73" s="9"/>
      <c r="F73" s="9"/>
      <c r="G73" s="9"/>
      <c r="H73" s="9"/>
      <c r="I73" s="9"/>
    </row>
    <row r="74" customFormat="false" ht="15" hidden="false" customHeight="false" outlineLevel="0" collapsed="false">
      <c r="A74" s="9"/>
      <c r="B74" s="14" t="str">
        <f aca="false">IF($A74="","",IF(ISNUMBER($A74),TEXT($A74,"yyyy-mm"),"Not read as a date, reformat column A"))</f>
        <v/>
      </c>
      <c r="C74" s="9"/>
      <c r="D74" s="9"/>
      <c r="E74" s="9"/>
      <c r="F74" s="9"/>
      <c r="G74" s="9"/>
      <c r="H74" s="9"/>
      <c r="I74" s="9"/>
    </row>
    <row r="75" customFormat="false" ht="15" hidden="false" customHeight="false" outlineLevel="0" collapsed="false">
      <c r="A75" s="9"/>
      <c r="B75" s="14" t="str">
        <f aca="false">IF($A75="","",IF(ISNUMBER($A75),TEXT($A75,"yyyy-mm"),"Not read as a date, reformat column A"))</f>
        <v/>
      </c>
      <c r="C75" s="9"/>
      <c r="D75" s="9"/>
      <c r="E75" s="9"/>
      <c r="F75" s="9"/>
      <c r="G75" s="9"/>
      <c r="H75" s="9"/>
      <c r="I75" s="9"/>
    </row>
    <row r="76" customFormat="false" ht="15" hidden="false" customHeight="false" outlineLevel="0" collapsed="false">
      <c r="A76" s="9"/>
      <c r="B76" s="14" t="str">
        <f aca="false">IF($A76="","",IF(ISNUMBER($A76),TEXT($A76,"yyyy-mm"),"Not read as a date, reformat column A"))</f>
        <v/>
      </c>
      <c r="C76" s="9"/>
      <c r="D76" s="9"/>
      <c r="E76" s="9"/>
      <c r="F76" s="9"/>
      <c r="G76" s="9"/>
      <c r="H76" s="9"/>
      <c r="I76" s="9"/>
    </row>
    <row r="77" customFormat="false" ht="15" hidden="false" customHeight="false" outlineLevel="0" collapsed="false">
      <c r="A77" s="9"/>
      <c r="B77" s="14" t="str">
        <f aca="false">IF($A77="","",IF(ISNUMBER($A77),TEXT($A77,"yyyy-mm"),"Not read as a date, reformat column A"))</f>
        <v/>
      </c>
      <c r="C77" s="9"/>
      <c r="D77" s="9"/>
      <c r="E77" s="9"/>
      <c r="F77" s="9"/>
      <c r="G77" s="9"/>
      <c r="H77" s="9"/>
      <c r="I77" s="9"/>
    </row>
    <row r="78" customFormat="false" ht="15" hidden="false" customHeight="false" outlineLevel="0" collapsed="false">
      <c r="A78" s="9"/>
      <c r="B78" s="14" t="str">
        <f aca="false">IF($A78="","",IF(ISNUMBER($A78),TEXT($A78,"yyyy-mm"),"Not read as a date, reformat column A"))</f>
        <v/>
      </c>
      <c r="C78" s="9"/>
      <c r="D78" s="9"/>
      <c r="E78" s="9"/>
      <c r="F78" s="9"/>
      <c r="G78" s="9"/>
      <c r="H78" s="9"/>
      <c r="I78" s="9"/>
    </row>
    <row r="79" customFormat="false" ht="15" hidden="false" customHeight="false" outlineLevel="0" collapsed="false">
      <c r="A79" s="9"/>
      <c r="B79" s="14" t="str">
        <f aca="false">IF($A79="","",IF(ISNUMBER($A79),TEXT($A79,"yyyy-mm"),"Not read as a date, reformat column A"))</f>
        <v/>
      </c>
      <c r="C79" s="9"/>
      <c r="D79" s="9"/>
      <c r="E79" s="9"/>
      <c r="F79" s="9"/>
      <c r="G79" s="9"/>
      <c r="H79" s="9"/>
      <c r="I79" s="9"/>
    </row>
    <row r="80" customFormat="false" ht="15" hidden="false" customHeight="false" outlineLevel="0" collapsed="false">
      <c r="A80" s="9"/>
      <c r="B80" s="14" t="str">
        <f aca="false">IF($A80="","",IF(ISNUMBER($A80),TEXT($A80,"yyyy-mm"),"Not read as a date, reformat column A"))</f>
        <v/>
      </c>
      <c r="C80" s="9"/>
      <c r="D80" s="9"/>
      <c r="E80" s="9"/>
      <c r="F80" s="9"/>
      <c r="G80" s="9"/>
      <c r="H80" s="9"/>
      <c r="I80" s="9"/>
    </row>
    <row r="81" customFormat="false" ht="15" hidden="false" customHeight="false" outlineLevel="0" collapsed="false">
      <c r="A81" s="9"/>
      <c r="B81" s="14" t="str">
        <f aca="false">IF($A81="","",IF(ISNUMBER($A81),TEXT($A81,"yyyy-mm"),"Not read as a date, reformat column A"))</f>
        <v/>
      </c>
      <c r="C81" s="9"/>
      <c r="D81" s="9"/>
      <c r="E81" s="9"/>
      <c r="F81" s="9"/>
      <c r="G81" s="9"/>
      <c r="H81" s="9"/>
      <c r="I81" s="9"/>
    </row>
    <row r="82" customFormat="false" ht="15" hidden="false" customHeight="false" outlineLevel="0" collapsed="false">
      <c r="A82" s="9"/>
      <c r="B82" s="14" t="str">
        <f aca="false">IF($A82="","",IF(ISNUMBER($A82),TEXT($A82,"yyyy-mm"),"Not read as a date, reformat column A"))</f>
        <v/>
      </c>
      <c r="C82" s="9"/>
      <c r="D82" s="9"/>
      <c r="E82" s="9"/>
      <c r="F82" s="9"/>
      <c r="G82" s="9"/>
      <c r="H82" s="9"/>
      <c r="I82" s="9"/>
    </row>
    <row r="83" customFormat="false" ht="15" hidden="false" customHeight="false" outlineLevel="0" collapsed="false">
      <c r="A83" s="9"/>
      <c r="B83" s="14" t="str">
        <f aca="false">IF($A83="","",IF(ISNUMBER($A83),TEXT($A83,"yyyy-mm"),"Not read as a date, reformat column A"))</f>
        <v/>
      </c>
      <c r="C83" s="9"/>
      <c r="D83" s="9"/>
      <c r="E83" s="9"/>
      <c r="F83" s="9"/>
      <c r="G83" s="9"/>
      <c r="H83" s="9"/>
      <c r="I83" s="9"/>
    </row>
    <row r="84" customFormat="false" ht="15" hidden="false" customHeight="false" outlineLevel="0" collapsed="false">
      <c r="A84" s="9"/>
      <c r="B84" s="14" t="str">
        <f aca="false">IF($A84="","",IF(ISNUMBER($A84),TEXT($A84,"yyyy-mm"),"Not read as a date, reformat column A"))</f>
        <v/>
      </c>
      <c r="C84" s="9"/>
      <c r="D84" s="9"/>
      <c r="E84" s="9"/>
      <c r="F84" s="9"/>
      <c r="G84" s="9"/>
      <c r="H84" s="9"/>
      <c r="I84" s="9"/>
    </row>
    <row r="85" customFormat="false" ht="15" hidden="false" customHeight="false" outlineLevel="0" collapsed="false">
      <c r="A85" s="9"/>
      <c r="B85" s="14" t="str">
        <f aca="false">IF($A85="","",IF(ISNUMBER($A85),TEXT($A85,"yyyy-mm"),"Not read as a date, reformat column A"))</f>
        <v/>
      </c>
      <c r="C85" s="9"/>
      <c r="D85" s="9"/>
      <c r="E85" s="9"/>
      <c r="F85" s="9"/>
      <c r="G85" s="9"/>
      <c r="H85" s="9"/>
      <c r="I85" s="9"/>
    </row>
    <row r="86" customFormat="false" ht="15" hidden="false" customHeight="false" outlineLevel="0" collapsed="false">
      <c r="A86" s="9"/>
      <c r="B86" s="14" t="str">
        <f aca="false">IF($A86="","",IF(ISNUMBER($A86),TEXT($A86,"yyyy-mm"),"Not read as a date, reformat column A"))</f>
        <v/>
      </c>
      <c r="C86" s="9"/>
      <c r="D86" s="9"/>
      <c r="E86" s="9"/>
      <c r="F86" s="9"/>
      <c r="G86" s="9"/>
      <c r="H86" s="9"/>
      <c r="I86" s="9"/>
    </row>
    <row r="87" customFormat="false" ht="15" hidden="false" customHeight="false" outlineLevel="0" collapsed="false">
      <c r="A87" s="9"/>
      <c r="B87" s="14" t="str">
        <f aca="false">IF($A87="","",IF(ISNUMBER($A87),TEXT($A87,"yyyy-mm"),"Not read as a date, reformat column A"))</f>
        <v/>
      </c>
      <c r="C87" s="9"/>
      <c r="D87" s="9"/>
      <c r="E87" s="9"/>
      <c r="F87" s="9"/>
      <c r="G87" s="9"/>
      <c r="H87" s="9"/>
      <c r="I87" s="9"/>
    </row>
    <row r="88" customFormat="false" ht="15" hidden="false" customHeight="false" outlineLevel="0" collapsed="false">
      <c r="A88" s="9"/>
      <c r="B88" s="14" t="str">
        <f aca="false">IF($A88="","",IF(ISNUMBER($A88),TEXT($A88,"yyyy-mm"),"Not read as a date, reformat column A"))</f>
        <v/>
      </c>
      <c r="C88" s="9"/>
      <c r="D88" s="9"/>
      <c r="E88" s="9"/>
      <c r="F88" s="9"/>
      <c r="G88" s="9"/>
      <c r="H88" s="9"/>
      <c r="I88" s="9"/>
    </row>
    <row r="89" customFormat="false" ht="15" hidden="false" customHeight="false" outlineLevel="0" collapsed="false">
      <c r="A89" s="9"/>
      <c r="B89" s="14" t="str">
        <f aca="false">IF($A89="","",IF(ISNUMBER($A89),TEXT($A89,"yyyy-mm"),"Not read as a date, reformat column A"))</f>
        <v/>
      </c>
      <c r="C89" s="9"/>
      <c r="D89" s="9"/>
      <c r="E89" s="9"/>
      <c r="F89" s="9"/>
      <c r="G89" s="9"/>
      <c r="H89" s="9"/>
      <c r="I89" s="9"/>
    </row>
    <row r="90" customFormat="false" ht="15" hidden="false" customHeight="false" outlineLevel="0" collapsed="false">
      <c r="A90" s="9"/>
      <c r="B90" s="14" t="str">
        <f aca="false">IF($A90="","",IF(ISNUMBER($A90),TEXT($A90,"yyyy-mm"),"Not read as a date, reformat column A"))</f>
        <v/>
      </c>
      <c r="C90" s="9"/>
      <c r="D90" s="9"/>
      <c r="E90" s="9"/>
      <c r="F90" s="9"/>
      <c r="G90" s="9"/>
      <c r="H90" s="9"/>
      <c r="I90" s="9"/>
    </row>
    <row r="91" customFormat="false" ht="15" hidden="false" customHeight="false" outlineLevel="0" collapsed="false">
      <c r="A91" s="9"/>
      <c r="B91" s="14" t="str">
        <f aca="false">IF($A91="","",IF(ISNUMBER($A91),TEXT($A91,"yyyy-mm"),"Not read as a date, reformat column A"))</f>
        <v/>
      </c>
      <c r="C91" s="9"/>
      <c r="D91" s="9"/>
      <c r="E91" s="9"/>
      <c r="F91" s="9"/>
      <c r="G91" s="9"/>
      <c r="H91" s="9"/>
      <c r="I91" s="9"/>
    </row>
    <row r="92" customFormat="false" ht="15" hidden="false" customHeight="false" outlineLevel="0" collapsed="false">
      <c r="A92" s="9"/>
      <c r="B92" s="14" t="str">
        <f aca="false">IF($A92="","",IF(ISNUMBER($A92),TEXT($A92,"yyyy-mm"),"Not read as a date, reformat column A"))</f>
        <v/>
      </c>
      <c r="C92" s="9"/>
      <c r="D92" s="9"/>
      <c r="E92" s="9"/>
      <c r="F92" s="9"/>
      <c r="G92" s="9"/>
      <c r="H92" s="9"/>
      <c r="I92" s="9"/>
    </row>
    <row r="93" customFormat="false" ht="15" hidden="false" customHeight="false" outlineLevel="0" collapsed="false">
      <c r="A93" s="9"/>
      <c r="B93" s="14" t="str">
        <f aca="false">IF($A93="","",IF(ISNUMBER($A93),TEXT($A93,"yyyy-mm"),"Not read as a date, reformat column A"))</f>
        <v/>
      </c>
      <c r="C93" s="9"/>
      <c r="D93" s="9"/>
      <c r="E93" s="9"/>
      <c r="F93" s="9"/>
      <c r="G93" s="9"/>
      <c r="H93" s="9"/>
      <c r="I93" s="9"/>
    </row>
    <row r="94" customFormat="false" ht="15" hidden="false" customHeight="false" outlineLevel="0" collapsed="false">
      <c r="A94" s="9"/>
      <c r="B94" s="14" t="str">
        <f aca="false">IF($A94="","",IF(ISNUMBER($A94),TEXT($A94,"yyyy-mm"),"Not read as a date, reformat column A"))</f>
        <v/>
      </c>
      <c r="C94" s="9"/>
      <c r="D94" s="9"/>
      <c r="E94" s="9"/>
      <c r="F94" s="9"/>
      <c r="G94" s="9"/>
      <c r="H94" s="9"/>
      <c r="I94" s="9"/>
    </row>
    <row r="95" customFormat="false" ht="15" hidden="false" customHeight="false" outlineLevel="0" collapsed="false">
      <c r="A95" s="9"/>
      <c r="B95" s="14" t="str">
        <f aca="false">IF($A95="","",IF(ISNUMBER($A95),TEXT($A95,"yyyy-mm"),"Not read as a date, reformat column A"))</f>
        <v/>
      </c>
      <c r="C95" s="9"/>
      <c r="D95" s="9"/>
      <c r="E95" s="9"/>
      <c r="F95" s="9"/>
      <c r="G95" s="9"/>
      <c r="H95" s="9"/>
      <c r="I95" s="9"/>
    </row>
    <row r="96" customFormat="false" ht="15" hidden="false" customHeight="false" outlineLevel="0" collapsed="false">
      <c r="A96" s="9"/>
      <c r="B96" s="14" t="str">
        <f aca="false">IF($A96="","",IF(ISNUMBER($A96),TEXT($A96,"yyyy-mm"),"Not read as a date, reformat column A"))</f>
        <v/>
      </c>
      <c r="C96" s="9"/>
      <c r="D96" s="9"/>
      <c r="E96" s="9"/>
      <c r="F96" s="9"/>
      <c r="G96" s="9"/>
      <c r="H96" s="9"/>
      <c r="I96" s="9"/>
    </row>
    <row r="97" customFormat="false" ht="15" hidden="false" customHeight="false" outlineLevel="0" collapsed="false">
      <c r="A97" s="9"/>
      <c r="B97" s="14" t="str">
        <f aca="false">IF($A97="","",IF(ISNUMBER($A97),TEXT($A97,"yyyy-mm"),"Not read as a date, reformat column A"))</f>
        <v/>
      </c>
      <c r="C97" s="9"/>
      <c r="D97" s="9"/>
      <c r="E97" s="9"/>
      <c r="F97" s="9"/>
      <c r="G97" s="9"/>
      <c r="H97" s="9"/>
      <c r="I97" s="9"/>
    </row>
    <row r="98" customFormat="false" ht="15" hidden="false" customHeight="false" outlineLevel="0" collapsed="false">
      <c r="A98" s="9"/>
      <c r="B98" s="14" t="str">
        <f aca="false">IF($A98="","",IF(ISNUMBER($A98),TEXT($A98,"yyyy-mm"),"Not read as a date, reformat column A"))</f>
        <v/>
      </c>
      <c r="C98" s="9"/>
      <c r="D98" s="9"/>
      <c r="E98" s="9"/>
      <c r="F98" s="9"/>
      <c r="G98" s="9"/>
      <c r="H98" s="9"/>
      <c r="I98" s="9"/>
    </row>
    <row r="99" customFormat="false" ht="15" hidden="false" customHeight="false" outlineLevel="0" collapsed="false">
      <c r="A99" s="9"/>
      <c r="B99" s="14" t="str">
        <f aca="false">IF($A99="","",IF(ISNUMBER($A99),TEXT($A99,"yyyy-mm"),"Not read as a date, reformat column A"))</f>
        <v/>
      </c>
      <c r="C99" s="9"/>
      <c r="D99" s="9"/>
      <c r="E99" s="9"/>
      <c r="F99" s="9"/>
      <c r="G99" s="9"/>
      <c r="H99" s="9"/>
      <c r="I99" s="9"/>
    </row>
    <row r="100" customFormat="false" ht="15" hidden="false" customHeight="false" outlineLevel="0" collapsed="false">
      <c r="A100" s="9"/>
      <c r="B100" s="14" t="str">
        <f aca="false">IF($A100="","",IF(ISNUMBER($A100),TEXT($A100,"yyyy-mm"),"Not read as a date, reformat column A"))</f>
        <v/>
      </c>
      <c r="C100" s="9"/>
      <c r="D100" s="9"/>
      <c r="E100" s="9"/>
      <c r="F100" s="9"/>
      <c r="G100" s="9"/>
      <c r="H100" s="9"/>
      <c r="I100" s="9"/>
    </row>
    <row r="101" customFormat="false" ht="15" hidden="false" customHeight="false" outlineLevel="0" collapsed="false">
      <c r="A101" s="9"/>
      <c r="B101" s="14" t="str">
        <f aca="false">IF($A101="","",IF(ISNUMBER($A101),TEXT($A101,"yyyy-mm"),"Not read as a date, reformat column A"))</f>
        <v/>
      </c>
      <c r="C101" s="9"/>
      <c r="D101" s="9"/>
      <c r="E101" s="9"/>
      <c r="F101" s="9"/>
      <c r="G101" s="9"/>
      <c r="H101" s="9"/>
      <c r="I101" s="9"/>
    </row>
    <row r="102" customFormat="false" ht="15" hidden="false" customHeight="false" outlineLevel="0" collapsed="false">
      <c r="A102" s="9"/>
      <c r="B102" s="14" t="str">
        <f aca="false">IF($A102="","",IF(ISNUMBER($A102),TEXT($A102,"yyyy-mm"),"Not read as a date, reformat column A"))</f>
        <v/>
      </c>
      <c r="C102" s="9"/>
      <c r="D102" s="9"/>
      <c r="E102" s="9"/>
      <c r="F102" s="9"/>
      <c r="G102" s="9"/>
      <c r="H102" s="9"/>
      <c r="I102" s="9"/>
    </row>
    <row r="103" customFormat="false" ht="15" hidden="false" customHeight="false" outlineLevel="0" collapsed="false">
      <c r="A103" s="9"/>
      <c r="B103" s="14" t="str">
        <f aca="false">IF($A103="","",IF(ISNUMBER($A103),TEXT($A103,"yyyy-mm"),"Not read as a date, reformat column A"))</f>
        <v/>
      </c>
      <c r="C103" s="9"/>
      <c r="D103" s="9"/>
      <c r="E103" s="9"/>
      <c r="F103" s="9"/>
      <c r="G103" s="9"/>
      <c r="H103" s="9"/>
      <c r="I103" s="9"/>
    </row>
    <row r="104" customFormat="false" ht="15" hidden="false" customHeight="false" outlineLevel="0" collapsed="false">
      <c r="A104" s="9"/>
      <c r="B104" s="14" t="str">
        <f aca="false">IF($A104="","",IF(ISNUMBER($A104),TEXT($A104,"yyyy-mm"),"Not read as a date, reformat column A"))</f>
        <v/>
      </c>
      <c r="C104" s="9"/>
      <c r="D104" s="9"/>
      <c r="E104" s="9"/>
      <c r="F104" s="9"/>
      <c r="G104" s="9"/>
      <c r="H104" s="9"/>
      <c r="I104" s="9"/>
    </row>
    <row r="105" customFormat="false" ht="15" hidden="false" customHeight="false" outlineLevel="0" collapsed="false">
      <c r="A105" s="9"/>
      <c r="B105" s="14" t="str">
        <f aca="false">IF($A105="","",IF(ISNUMBER($A105),TEXT($A105,"yyyy-mm"),"Not read as a date, reformat column A"))</f>
        <v/>
      </c>
      <c r="C105" s="9"/>
      <c r="D105" s="9"/>
      <c r="E105" s="9"/>
      <c r="F105" s="9"/>
      <c r="G105" s="9"/>
      <c r="H105" s="9"/>
      <c r="I105" s="9"/>
    </row>
    <row r="106" customFormat="false" ht="15" hidden="false" customHeight="false" outlineLevel="0" collapsed="false">
      <c r="A106" s="9"/>
      <c r="B106" s="14" t="str">
        <f aca="false">IF($A106="","",IF(ISNUMBER($A106),TEXT($A106,"yyyy-mm"),"Not read as a date, reformat column A"))</f>
        <v/>
      </c>
      <c r="C106" s="9"/>
      <c r="D106" s="9"/>
      <c r="E106" s="9"/>
      <c r="F106" s="9"/>
      <c r="G106" s="9"/>
      <c r="H106" s="9"/>
      <c r="I106" s="9"/>
    </row>
    <row r="107" customFormat="false" ht="15" hidden="false" customHeight="false" outlineLevel="0" collapsed="false">
      <c r="A107" s="9"/>
      <c r="B107" s="14" t="str">
        <f aca="false">IF($A107="","",IF(ISNUMBER($A107),TEXT($A107,"yyyy-mm"),"Not read as a date, reformat column A"))</f>
        <v/>
      </c>
      <c r="C107" s="9"/>
      <c r="D107" s="9"/>
      <c r="E107" s="9"/>
      <c r="F107" s="9"/>
      <c r="G107" s="9"/>
      <c r="H107" s="9"/>
      <c r="I107" s="9"/>
    </row>
    <row r="108" customFormat="false" ht="15" hidden="false" customHeight="false" outlineLevel="0" collapsed="false">
      <c r="A108" s="9"/>
      <c r="B108" s="14" t="str">
        <f aca="false">IF($A108="","",IF(ISNUMBER($A108),TEXT($A108,"yyyy-mm"),"Not read as a date, reformat column A"))</f>
        <v/>
      </c>
      <c r="C108" s="9"/>
      <c r="D108" s="9"/>
      <c r="E108" s="9"/>
      <c r="F108" s="9"/>
      <c r="G108" s="9"/>
      <c r="H108" s="9"/>
      <c r="I108" s="9"/>
    </row>
    <row r="109" customFormat="false" ht="15" hidden="false" customHeight="false" outlineLevel="0" collapsed="false">
      <c r="A109" s="9"/>
      <c r="B109" s="14" t="str">
        <f aca="false">IF($A109="","",IF(ISNUMBER($A109),TEXT($A109,"yyyy-mm"),"Not read as a date, reformat column A"))</f>
        <v/>
      </c>
      <c r="C109" s="9"/>
      <c r="D109" s="9"/>
      <c r="E109" s="9"/>
      <c r="F109" s="9"/>
      <c r="G109" s="9"/>
      <c r="H109" s="9"/>
      <c r="I109" s="9"/>
    </row>
    <row r="110" customFormat="false" ht="15" hidden="false" customHeight="false" outlineLevel="0" collapsed="false">
      <c r="A110" s="9"/>
      <c r="B110" s="14" t="str">
        <f aca="false">IF($A110="","",IF(ISNUMBER($A110),TEXT($A110,"yyyy-mm"),"Not read as a date, reformat column A"))</f>
        <v/>
      </c>
      <c r="C110" s="9"/>
      <c r="D110" s="9"/>
      <c r="E110" s="9"/>
      <c r="F110" s="9"/>
      <c r="G110" s="9"/>
      <c r="H110" s="9"/>
      <c r="I110" s="9"/>
    </row>
    <row r="111" customFormat="false" ht="15" hidden="false" customHeight="false" outlineLevel="0" collapsed="false">
      <c r="A111" s="9"/>
      <c r="B111" s="14" t="str">
        <f aca="false">IF($A111="","",IF(ISNUMBER($A111),TEXT($A111,"yyyy-mm"),"Not read as a date, reformat column A"))</f>
        <v/>
      </c>
      <c r="C111" s="9"/>
      <c r="D111" s="9"/>
      <c r="E111" s="9"/>
      <c r="F111" s="9"/>
      <c r="G111" s="9"/>
      <c r="H111" s="9"/>
      <c r="I111" s="9"/>
    </row>
    <row r="112" customFormat="false" ht="15" hidden="false" customHeight="false" outlineLevel="0" collapsed="false">
      <c r="A112" s="9"/>
      <c r="B112" s="14" t="str">
        <f aca="false">IF($A112="","",IF(ISNUMBER($A112),TEXT($A112,"yyyy-mm"),"Not read as a date, reformat column A"))</f>
        <v/>
      </c>
      <c r="C112" s="9"/>
      <c r="D112" s="9"/>
      <c r="E112" s="9"/>
      <c r="F112" s="9"/>
      <c r="G112" s="9"/>
      <c r="H112" s="9"/>
      <c r="I112" s="9"/>
    </row>
    <row r="113" customFormat="false" ht="15" hidden="false" customHeight="false" outlineLevel="0" collapsed="false">
      <c r="A113" s="9"/>
      <c r="B113" s="14" t="str">
        <f aca="false">IF($A113="","",IF(ISNUMBER($A113),TEXT($A113,"yyyy-mm"),"Not read as a date, reformat column A"))</f>
        <v/>
      </c>
      <c r="C113" s="9"/>
      <c r="D113" s="9"/>
      <c r="E113" s="9"/>
      <c r="F113" s="9"/>
      <c r="G113" s="9"/>
      <c r="H113" s="9"/>
      <c r="I113" s="9"/>
    </row>
    <row r="114" customFormat="false" ht="15" hidden="false" customHeight="false" outlineLevel="0" collapsed="false">
      <c r="A114" s="9"/>
      <c r="B114" s="14" t="str">
        <f aca="false">IF($A114="","",IF(ISNUMBER($A114),TEXT($A114,"yyyy-mm"),"Not read as a date, reformat column A"))</f>
        <v/>
      </c>
      <c r="C114" s="9"/>
      <c r="D114" s="9"/>
      <c r="E114" s="9"/>
      <c r="F114" s="9"/>
      <c r="G114" s="9"/>
      <c r="H114" s="9"/>
      <c r="I114" s="9"/>
    </row>
    <row r="115" customFormat="false" ht="15" hidden="false" customHeight="false" outlineLevel="0" collapsed="false">
      <c r="A115" s="9"/>
      <c r="B115" s="14" t="str">
        <f aca="false">IF($A115="","",IF(ISNUMBER($A115),TEXT($A115,"yyyy-mm"),"Not read as a date, reformat column A"))</f>
        <v/>
      </c>
      <c r="C115" s="9"/>
      <c r="D115" s="9"/>
      <c r="E115" s="9"/>
      <c r="F115" s="9"/>
      <c r="G115" s="9"/>
      <c r="H115" s="9"/>
      <c r="I115" s="9"/>
    </row>
    <row r="116" customFormat="false" ht="15" hidden="false" customHeight="false" outlineLevel="0" collapsed="false">
      <c r="A116" s="9"/>
      <c r="B116" s="14" t="str">
        <f aca="false">IF($A116="","",IF(ISNUMBER($A116),TEXT($A116,"yyyy-mm"),"Not read as a date, reformat column A"))</f>
        <v/>
      </c>
      <c r="C116" s="9"/>
      <c r="D116" s="9"/>
      <c r="E116" s="9"/>
      <c r="F116" s="9"/>
      <c r="G116" s="9"/>
      <c r="H116" s="9"/>
      <c r="I116" s="9"/>
    </row>
    <row r="117" customFormat="false" ht="15" hidden="false" customHeight="false" outlineLevel="0" collapsed="false">
      <c r="A117" s="9"/>
      <c r="B117" s="14" t="str">
        <f aca="false">IF($A117="","",IF(ISNUMBER($A117),TEXT($A117,"yyyy-mm"),"Not read as a date, reformat column A"))</f>
        <v/>
      </c>
      <c r="C117" s="9"/>
      <c r="D117" s="9"/>
      <c r="E117" s="9"/>
      <c r="F117" s="9"/>
      <c r="G117" s="9"/>
      <c r="H117" s="9"/>
      <c r="I117" s="9"/>
    </row>
    <row r="118" customFormat="false" ht="15" hidden="false" customHeight="false" outlineLevel="0" collapsed="false">
      <c r="A118" s="9"/>
      <c r="B118" s="14" t="str">
        <f aca="false">IF($A118="","",IF(ISNUMBER($A118),TEXT($A118,"yyyy-mm"),"Not read as a date, reformat column A"))</f>
        <v/>
      </c>
      <c r="C118" s="9"/>
      <c r="D118" s="9"/>
      <c r="E118" s="9"/>
      <c r="F118" s="9"/>
      <c r="G118" s="9"/>
      <c r="H118" s="9"/>
      <c r="I118" s="9"/>
    </row>
    <row r="119" customFormat="false" ht="15" hidden="false" customHeight="false" outlineLevel="0" collapsed="false">
      <c r="A119" s="9"/>
      <c r="B119" s="14" t="str">
        <f aca="false">IF($A119="","",IF(ISNUMBER($A119),TEXT($A119,"yyyy-mm"),"Not read as a date, reformat column A"))</f>
        <v/>
      </c>
      <c r="C119" s="9"/>
      <c r="D119" s="9"/>
      <c r="E119" s="9"/>
      <c r="F119" s="9"/>
      <c r="G119" s="9"/>
      <c r="H119" s="9"/>
      <c r="I119" s="9"/>
    </row>
    <row r="120" customFormat="false" ht="15" hidden="false" customHeight="false" outlineLevel="0" collapsed="false">
      <c r="A120" s="9"/>
      <c r="B120" s="14" t="str">
        <f aca="false">IF($A120="","",IF(ISNUMBER($A120),TEXT($A120,"yyyy-mm"),"Not read as a date, reformat column A"))</f>
        <v/>
      </c>
      <c r="C120" s="9"/>
      <c r="D120" s="9"/>
      <c r="E120" s="9"/>
      <c r="F120" s="9"/>
      <c r="G120" s="9"/>
      <c r="H120" s="9"/>
      <c r="I120" s="9"/>
    </row>
    <row r="121" customFormat="false" ht="15" hidden="false" customHeight="false" outlineLevel="0" collapsed="false">
      <c r="A121" s="9"/>
      <c r="B121" s="14" t="str">
        <f aca="false">IF($A121="","",IF(ISNUMBER($A121),TEXT($A121,"yyyy-mm"),"Not read as a date, reformat column A"))</f>
        <v/>
      </c>
      <c r="C121" s="9"/>
      <c r="D121" s="9"/>
      <c r="E121" s="9"/>
      <c r="F121" s="9"/>
      <c r="G121" s="9"/>
      <c r="H121" s="9"/>
      <c r="I121" s="9"/>
    </row>
    <row r="122" customFormat="false" ht="15" hidden="false" customHeight="false" outlineLevel="0" collapsed="false">
      <c r="A122" s="9"/>
      <c r="B122" s="14" t="str">
        <f aca="false">IF($A122="","",IF(ISNUMBER($A122),TEXT($A122,"yyyy-mm"),"Not read as a date, reformat column A"))</f>
        <v/>
      </c>
      <c r="C122" s="9"/>
      <c r="D122" s="9"/>
      <c r="E122" s="9"/>
      <c r="F122" s="9"/>
      <c r="G122" s="9"/>
      <c r="H122" s="9"/>
      <c r="I122" s="9"/>
    </row>
    <row r="123" customFormat="false" ht="15" hidden="false" customHeight="false" outlineLevel="0" collapsed="false">
      <c r="A123" s="9"/>
      <c r="B123" s="14" t="str">
        <f aca="false">IF($A123="","",IF(ISNUMBER($A123),TEXT($A123,"yyyy-mm"),"Not read as a date, reformat column A"))</f>
        <v/>
      </c>
      <c r="C123" s="9"/>
      <c r="D123" s="9"/>
      <c r="E123" s="9"/>
      <c r="F123" s="9"/>
      <c r="G123" s="9"/>
      <c r="H123" s="9"/>
      <c r="I123" s="9"/>
    </row>
    <row r="124" customFormat="false" ht="15" hidden="false" customHeight="false" outlineLevel="0" collapsed="false">
      <c r="A124" s="9"/>
      <c r="B124" s="14" t="str">
        <f aca="false">IF($A124="","",IF(ISNUMBER($A124),TEXT($A124,"yyyy-mm"),"Not read as a date, reformat column A"))</f>
        <v/>
      </c>
      <c r="C124" s="9"/>
      <c r="D124" s="9"/>
      <c r="E124" s="9"/>
      <c r="F124" s="9"/>
      <c r="G124" s="9"/>
      <c r="H124" s="9"/>
      <c r="I124" s="9"/>
    </row>
    <row r="125" customFormat="false" ht="15" hidden="false" customHeight="false" outlineLevel="0" collapsed="false">
      <c r="A125" s="9"/>
      <c r="B125" s="14" t="str">
        <f aca="false">IF($A125="","",IF(ISNUMBER($A125),TEXT($A125,"yyyy-mm"),"Not read as a date, reformat column A"))</f>
        <v/>
      </c>
      <c r="C125" s="9"/>
      <c r="D125" s="9"/>
      <c r="E125" s="9"/>
      <c r="F125" s="9"/>
      <c r="G125" s="9"/>
      <c r="H125" s="9"/>
      <c r="I125" s="9"/>
    </row>
    <row r="126" customFormat="false" ht="15" hidden="false" customHeight="false" outlineLevel="0" collapsed="false">
      <c r="A126" s="9"/>
      <c r="B126" s="14" t="str">
        <f aca="false">IF($A126="","",IF(ISNUMBER($A126),TEXT($A126,"yyyy-mm"),"Not read as a date, reformat column A"))</f>
        <v/>
      </c>
      <c r="C126" s="9"/>
      <c r="D126" s="9"/>
      <c r="E126" s="9"/>
      <c r="F126" s="9"/>
      <c r="G126" s="9"/>
      <c r="H126" s="9"/>
      <c r="I126" s="9"/>
    </row>
    <row r="127" customFormat="false" ht="15" hidden="false" customHeight="false" outlineLevel="0" collapsed="false">
      <c r="A127" s="9"/>
      <c r="B127" s="14" t="str">
        <f aca="false">IF($A127="","",IF(ISNUMBER($A127),TEXT($A127,"yyyy-mm"),"Not read as a date, reformat column A"))</f>
        <v/>
      </c>
      <c r="C127" s="9"/>
      <c r="D127" s="9"/>
      <c r="E127" s="9"/>
      <c r="F127" s="9"/>
      <c r="G127" s="9"/>
      <c r="H127" s="9"/>
      <c r="I127" s="9"/>
    </row>
    <row r="128" customFormat="false" ht="15" hidden="false" customHeight="false" outlineLevel="0" collapsed="false">
      <c r="A128" s="9"/>
      <c r="B128" s="14" t="str">
        <f aca="false">IF($A128="","",IF(ISNUMBER($A128),TEXT($A128,"yyyy-mm"),"Not read as a date, reformat column A"))</f>
        <v/>
      </c>
      <c r="C128" s="9"/>
      <c r="D128" s="9"/>
      <c r="E128" s="9"/>
      <c r="F128" s="9"/>
      <c r="G128" s="9"/>
      <c r="H128" s="9"/>
      <c r="I128" s="9"/>
    </row>
    <row r="129" customFormat="false" ht="15" hidden="false" customHeight="false" outlineLevel="0" collapsed="false">
      <c r="A129" s="9"/>
      <c r="B129" s="14" t="str">
        <f aca="false">IF($A129="","",IF(ISNUMBER($A129),TEXT($A129,"yyyy-mm"),"Not read as a date, reformat column A"))</f>
        <v/>
      </c>
      <c r="C129" s="9"/>
      <c r="D129" s="9"/>
      <c r="E129" s="9"/>
      <c r="F129" s="9"/>
      <c r="G129" s="9"/>
      <c r="H129" s="9"/>
      <c r="I129" s="9"/>
    </row>
    <row r="130" customFormat="false" ht="15" hidden="false" customHeight="false" outlineLevel="0" collapsed="false">
      <c r="A130" s="9"/>
      <c r="B130" s="14" t="str">
        <f aca="false">IF($A130="","",IF(ISNUMBER($A130),TEXT($A130,"yyyy-mm"),"Not read as a date, reformat column A"))</f>
        <v/>
      </c>
      <c r="C130" s="9"/>
      <c r="D130" s="9"/>
      <c r="E130" s="9"/>
      <c r="F130" s="9"/>
      <c r="G130" s="9"/>
      <c r="H130" s="9"/>
      <c r="I130" s="9"/>
    </row>
    <row r="131" customFormat="false" ht="15" hidden="false" customHeight="false" outlineLevel="0" collapsed="false">
      <c r="A131" s="9"/>
      <c r="B131" s="14" t="str">
        <f aca="false">IF($A131="","",IF(ISNUMBER($A131),TEXT($A131,"yyyy-mm"),"Not read as a date, reformat column A"))</f>
        <v/>
      </c>
      <c r="C131" s="9"/>
      <c r="D131" s="9"/>
      <c r="E131" s="9"/>
      <c r="F131" s="9"/>
      <c r="G131" s="9"/>
      <c r="H131" s="9"/>
      <c r="I131" s="9"/>
    </row>
    <row r="132" customFormat="false" ht="15" hidden="false" customHeight="false" outlineLevel="0" collapsed="false">
      <c r="A132" s="9"/>
      <c r="B132" s="14" t="str">
        <f aca="false">IF($A132="","",IF(ISNUMBER($A132),TEXT($A132,"yyyy-mm"),"Not read as a date, reformat column A"))</f>
        <v/>
      </c>
      <c r="C132" s="9"/>
      <c r="D132" s="9"/>
      <c r="E132" s="9"/>
      <c r="F132" s="9"/>
      <c r="G132" s="9"/>
      <c r="H132" s="9"/>
      <c r="I132" s="9"/>
    </row>
    <row r="133" customFormat="false" ht="15" hidden="false" customHeight="false" outlineLevel="0" collapsed="false">
      <c r="A133" s="9"/>
      <c r="B133" s="14" t="str">
        <f aca="false">IF($A133="","",IF(ISNUMBER($A133),TEXT($A133,"yyyy-mm"),"Not read as a date, reformat column A"))</f>
        <v/>
      </c>
      <c r="C133" s="9"/>
      <c r="D133" s="9"/>
      <c r="E133" s="9"/>
      <c r="F133" s="9"/>
      <c r="G133" s="9"/>
      <c r="H133" s="9"/>
      <c r="I133" s="9"/>
    </row>
    <row r="134" customFormat="false" ht="15" hidden="false" customHeight="false" outlineLevel="0" collapsed="false">
      <c r="A134" s="9"/>
      <c r="B134" s="14" t="str">
        <f aca="false">IF($A134="","",IF(ISNUMBER($A134),TEXT($A134,"yyyy-mm"),"Not read as a date, reformat column A"))</f>
        <v/>
      </c>
      <c r="C134" s="9"/>
      <c r="D134" s="9"/>
      <c r="E134" s="9"/>
      <c r="F134" s="9"/>
      <c r="G134" s="9"/>
      <c r="H134" s="9"/>
      <c r="I134" s="9"/>
    </row>
    <row r="135" customFormat="false" ht="15" hidden="false" customHeight="false" outlineLevel="0" collapsed="false">
      <c r="A135" s="9"/>
      <c r="B135" s="14" t="str">
        <f aca="false">IF($A135="","",IF(ISNUMBER($A135),TEXT($A135,"yyyy-mm"),"Not read as a date, reformat column A"))</f>
        <v/>
      </c>
      <c r="C135" s="9"/>
      <c r="D135" s="9"/>
      <c r="E135" s="9"/>
      <c r="F135" s="9"/>
      <c r="G135" s="9"/>
      <c r="H135" s="9"/>
      <c r="I135" s="9"/>
    </row>
    <row r="136" customFormat="false" ht="15" hidden="false" customHeight="false" outlineLevel="0" collapsed="false">
      <c r="A136" s="9"/>
      <c r="B136" s="14" t="str">
        <f aca="false">IF($A136="","",IF(ISNUMBER($A136),TEXT($A136,"yyyy-mm"),"Not read as a date, reformat column A"))</f>
        <v/>
      </c>
      <c r="C136" s="9"/>
      <c r="D136" s="9"/>
      <c r="E136" s="9"/>
      <c r="F136" s="9"/>
      <c r="G136" s="9"/>
      <c r="H136" s="9"/>
      <c r="I136" s="9"/>
    </row>
    <row r="137" customFormat="false" ht="15" hidden="false" customHeight="false" outlineLevel="0" collapsed="false">
      <c r="A137" s="9"/>
      <c r="B137" s="14" t="str">
        <f aca="false">IF($A137="","",IF(ISNUMBER($A137),TEXT($A137,"yyyy-mm"),"Not read as a date, reformat column A"))</f>
        <v/>
      </c>
      <c r="C137" s="9"/>
      <c r="D137" s="9"/>
      <c r="E137" s="9"/>
      <c r="F137" s="9"/>
      <c r="G137" s="9"/>
      <c r="H137" s="9"/>
      <c r="I137" s="9"/>
    </row>
    <row r="138" customFormat="false" ht="15" hidden="false" customHeight="false" outlineLevel="0" collapsed="false">
      <c r="A138" s="9"/>
      <c r="B138" s="14" t="str">
        <f aca="false">IF($A138="","",IF(ISNUMBER($A138),TEXT($A138,"yyyy-mm"),"Not read as a date, reformat column A"))</f>
        <v/>
      </c>
      <c r="C138" s="9"/>
      <c r="D138" s="9"/>
      <c r="E138" s="9"/>
      <c r="F138" s="9"/>
      <c r="G138" s="9"/>
      <c r="H138" s="9"/>
      <c r="I138" s="9"/>
    </row>
    <row r="139" customFormat="false" ht="15" hidden="false" customHeight="false" outlineLevel="0" collapsed="false">
      <c r="A139" s="9"/>
      <c r="B139" s="14" t="str">
        <f aca="false">IF($A139="","",IF(ISNUMBER($A139),TEXT($A139,"yyyy-mm"),"Not read as a date, reformat column A"))</f>
        <v/>
      </c>
      <c r="C139" s="9"/>
      <c r="D139" s="9"/>
      <c r="E139" s="9"/>
      <c r="F139" s="9"/>
      <c r="G139" s="9"/>
      <c r="H139" s="9"/>
      <c r="I139" s="9"/>
    </row>
    <row r="140" customFormat="false" ht="15" hidden="false" customHeight="false" outlineLevel="0" collapsed="false">
      <c r="A140" s="9"/>
      <c r="B140" s="14" t="str">
        <f aca="false">IF($A140="","",IF(ISNUMBER($A140),TEXT($A140,"yyyy-mm"),"Not read as a date, reformat column A"))</f>
        <v/>
      </c>
      <c r="C140" s="9"/>
      <c r="D140" s="9"/>
      <c r="E140" s="9"/>
      <c r="F140" s="9"/>
      <c r="G140" s="9"/>
      <c r="H140" s="9"/>
      <c r="I140" s="9"/>
    </row>
    <row r="141" customFormat="false" ht="15" hidden="false" customHeight="false" outlineLevel="0" collapsed="false">
      <c r="A141" s="9"/>
      <c r="B141" s="14" t="str">
        <f aca="false">IF($A141="","",IF(ISNUMBER($A141),TEXT($A141,"yyyy-mm"),"Not read as a date, reformat column A"))</f>
        <v/>
      </c>
      <c r="C141" s="9"/>
      <c r="D141" s="9"/>
      <c r="E141" s="9"/>
      <c r="F141" s="9"/>
      <c r="G141" s="9"/>
      <c r="H141" s="9"/>
      <c r="I141" s="9"/>
    </row>
    <row r="142" customFormat="false" ht="15" hidden="false" customHeight="false" outlineLevel="0" collapsed="false">
      <c r="A142" s="9"/>
      <c r="B142" s="14" t="str">
        <f aca="false">IF($A142="","",IF(ISNUMBER($A142),TEXT($A142,"yyyy-mm"),"Not read as a date, reformat column A"))</f>
        <v/>
      </c>
      <c r="C142" s="9"/>
      <c r="D142" s="9"/>
      <c r="E142" s="9"/>
      <c r="F142" s="9"/>
      <c r="G142" s="9"/>
      <c r="H142" s="9"/>
      <c r="I142" s="9"/>
    </row>
    <row r="143" customFormat="false" ht="15" hidden="false" customHeight="false" outlineLevel="0" collapsed="false">
      <c r="A143" s="9"/>
      <c r="B143" s="14" t="str">
        <f aca="false">IF($A143="","",IF(ISNUMBER($A143),TEXT($A143,"yyyy-mm"),"Not read as a date, reformat column A"))</f>
        <v/>
      </c>
      <c r="C143" s="9"/>
      <c r="D143" s="9"/>
      <c r="E143" s="9"/>
      <c r="F143" s="9"/>
      <c r="G143" s="9"/>
      <c r="H143" s="9"/>
      <c r="I143" s="9"/>
    </row>
    <row r="144" customFormat="false" ht="15" hidden="false" customHeight="false" outlineLevel="0" collapsed="false">
      <c r="A144" s="9"/>
      <c r="B144" s="14" t="str">
        <f aca="false">IF($A144="","",IF(ISNUMBER($A144),TEXT($A144,"yyyy-mm"),"Not read as a date, reformat column A"))</f>
        <v/>
      </c>
      <c r="C144" s="9"/>
      <c r="D144" s="9"/>
      <c r="E144" s="9"/>
      <c r="F144" s="9"/>
      <c r="G144" s="9"/>
      <c r="H144" s="9"/>
      <c r="I144" s="9"/>
    </row>
    <row r="145" customFormat="false" ht="15" hidden="false" customHeight="false" outlineLevel="0" collapsed="false">
      <c r="A145" s="9"/>
      <c r="B145" s="14" t="str">
        <f aca="false">IF($A145="","",IF(ISNUMBER($A145),TEXT($A145,"yyyy-mm"),"Not read as a date, reformat column A"))</f>
        <v/>
      </c>
      <c r="C145" s="9"/>
      <c r="D145" s="9"/>
      <c r="E145" s="9"/>
      <c r="F145" s="9"/>
      <c r="G145" s="9"/>
      <c r="H145" s="9"/>
      <c r="I145" s="9"/>
    </row>
    <row r="146" customFormat="false" ht="15" hidden="false" customHeight="false" outlineLevel="0" collapsed="false">
      <c r="A146" s="9"/>
      <c r="B146" s="14" t="str">
        <f aca="false">IF($A146="","",IF(ISNUMBER($A146),TEXT($A146,"yyyy-mm"),"Not read as a date, reformat column A"))</f>
        <v/>
      </c>
      <c r="C146" s="9"/>
      <c r="D146" s="9"/>
      <c r="E146" s="9"/>
      <c r="F146" s="9"/>
      <c r="G146" s="9"/>
      <c r="H146" s="9"/>
      <c r="I146" s="9"/>
    </row>
    <row r="147" customFormat="false" ht="15" hidden="false" customHeight="false" outlineLevel="0" collapsed="false">
      <c r="A147" s="9"/>
      <c r="B147" s="14" t="str">
        <f aca="false">IF($A147="","",IF(ISNUMBER($A147),TEXT($A147,"yyyy-mm"),"Not read as a date, reformat column A"))</f>
        <v/>
      </c>
      <c r="C147" s="9"/>
      <c r="D147" s="9"/>
      <c r="E147" s="9"/>
      <c r="F147" s="9"/>
      <c r="G147" s="9"/>
      <c r="H147" s="9"/>
      <c r="I147" s="9"/>
    </row>
    <row r="148" customFormat="false" ht="15" hidden="false" customHeight="false" outlineLevel="0" collapsed="false">
      <c r="A148" s="9"/>
      <c r="B148" s="14" t="str">
        <f aca="false">IF($A148="","",IF(ISNUMBER($A148),TEXT($A148,"yyyy-mm"),"Not read as a date, reformat column A"))</f>
        <v/>
      </c>
      <c r="C148" s="9"/>
      <c r="D148" s="9"/>
      <c r="E148" s="9"/>
      <c r="F148" s="9"/>
      <c r="G148" s="9"/>
      <c r="H148" s="9"/>
      <c r="I148" s="9"/>
    </row>
    <row r="149" customFormat="false" ht="15" hidden="false" customHeight="false" outlineLevel="0" collapsed="false">
      <c r="A149" s="9"/>
      <c r="B149" s="14" t="str">
        <f aca="false">IF($A149="","",IF(ISNUMBER($A149),TEXT($A149,"yyyy-mm"),"Not read as a date, reformat column A"))</f>
        <v/>
      </c>
      <c r="C149" s="9"/>
      <c r="D149" s="9"/>
      <c r="E149" s="9"/>
      <c r="F149" s="9"/>
      <c r="G149" s="9"/>
      <c r="H149" s="9"/>
      <c r="I149" s="9"/>
    </row>
    <row r="150" customFormat="false" ht="15" hidden="false" customHeight="false" outlineLevel="0" collapsed="false">
      <c r="A150" s="9"/>
      <c r="B150" s="14" t="str">
        <f aca="false">IF($A150="","",IF(ISNUMBER($A150),TEXT($A150,"yyyy-mm"),"Not read as a date, reformat column A"))</f>
        <v/>
      </c>
      <c r="C150" s="9"/>
      <c r="D150" s="9"/>
      <c r="E150" s="9"/>
      <c r="F150" s="9"/>
      <c r="G150" s="9"/>
      <c r="H150" s="9"/>
      <c r="I150" s="9"/>
    </row>
    <row r="151" customFormat="false" ht="15" hidden="false" customHeight="false" outlineLevel="0" collapsed="false">
      <c r="A151" s="9"/>
      <c r="B151" s="14" t="str">
        <f aca="false">IF($A151="","",IF(ISNUMBER($A151),TEXT($A151,"yyyy-mm"),"Not read as a date, reformat column A"))</f>
        <v/>
      </c>
      <c r="C151" s="9"/>
      <c r="D151" s="9"/>
      <c r="E151" s="9"/>
      <c r="F151" s="9"/>
      <c r="G151" s="9"/>
      <c r="H151" s="9"/>
      <c r="I151" s="9"/>
    </row>
    <row r="152" customFormat="false" ht="15" hidden="false" customHeight="false" outlineLevel="0" collapsed="false">
      <c r="A152" s="9"/>
      <c r="B152" s="14" t="str">
        <f aca="false">IF($A152="","",IF(ISNUMBER($A152),TEXT($A152,"yyyy-mm"),"Not read as a date, reformat column A"))</f>
        <v/>
      </c>
      <c r="C152" s="9"/>
      <c r="D152" s="9"/>
      <c r="E152" s="9"/>
      <c r="F152" s="9"/>
      <c r="G152" s="9"/>
      <c r="H152" s="9"/>
      <c r="I152" s="9"/>
    </row>
    <row r="153" customFormat="false" ht="15" hidden="false" customHeight="false" outlineLevel="0" collapsed="false">
      <c r="A153" s="9"/>
      <c r="B153" s="14" t="str">
        <f aca="false">IF($A153="","",IF(ISNUMBER($A153),TEXT($A153,"yyyy-mm"),"Not read as a date, reformat column A"))</f>
        <v/>
      </c>
      <c r="C153" s="9"/>
      <c r="D153" s="9"/>
      <c r="E153" s="9"/>
      <c r="F153" s="9"/>
      <c r="G153" s="9"/>
      <c r="H153" s="9"/>
      <c r="I153" s="9"/>
    </row>
    <row r="154" customFormat="false" ht="15" hidden="false" customHeight="false" outlineLevel="0" collapsed="false">
      <c r="A154" s="9"/>
      <c r="B154" s="14" t="str">
        <f aca="false">IF($A154="","",IF(ISNUMBER($A154),TEXT($A154,"yyyy-mm"),"Not read as a date, reformat column A"))</f>
        <v/>
      </c>
      <c r="C154" s="9"/>
      <c r="D154" s="9"/>
      <c r="E154" s="9"/>
      <c r="F154" s="9"/>
      <c r="G154" s="9"/>
      <c r="H154" s="9"/>
      <c r="I154" s="9"/>
    </row>
    <row r="155" customFormat="false" ht="15" hidden="false" customHeight="false" outlineLevel="0" collapsed="false">
      <c r="A155" s="9"/>
      <c r="B155" s="14" t="str">
        <f aca="false">IF($A155="","",IF(ISNUMBER($A155),TEXT($A155,"yyyy-mm"),"Not read as a date, reformat column A"))</f>
        <v/>
      </c>
      <c r="C155" s="9"/>
      <c r="D155" s="9"/>
      <c r="E155" s="9"/>
      <c r="F155" s="9"/>
      <c r="G155" s="9"/>
      <c r="H155" s="9"/>
      <c r="I155" s="9"/>
    </row>
    <row r="156" customFormat="false" ht="15" hidden="false" customHeight="false" outlineLevel="0" collapsed="false">
      <c r="A156" s="9"/>
      <c r="B156" s="14" t="str">
        <f aca="false">IF($A156="","",IF(ISNUMBER($A156),TEXT($A156,"yyyy-mm"),"Not read as a date, reformat column A"))</f>
        <v/>
      </c>
      <c r="C156" s="9"/>
      <c r="D156" s="9"/>
      <c r="E156" s="9"/>
      <c r="F156" s="9"/>
      <c r="G156" s="9"/>
      <c r="H156" s="9"/>
      <c r="I156" s="9"/>
    </row>
    <row r="157" customFormat="false" ht="15" hidden="false" customHeight="false" outlineLevel="0" collapsed="false">
      <c r="A157" s="9"/>
      <c r="B157" s="14" t="str">
        <f aca="false">IF($A157="","",IF(ISNUMBER($A157),TEXT($A157,"yyyy-mm"),"Not read as a date, reformat column A"))</f>
        <v/>
      </c>
      <c r="C157" s="9"/>
      <c r="D157" s="9"/>
      <c r="E157" s="9"/>
      <c r="F157" s="9"/>
      <c r="G157" s="9"/>
      <c r="H157" s="9"/>
      <c r="I157" s="9"/>
    </row>
    <row r="158" customFormat="false" ht="15" hidden="false" customHeight="false" outlineLevel="0" collapsed="false">
      <c r="A158" s="9"/>
      <c r="B158" s="14" t="str">
        <f aca="false">IF($A158="","",IF(ISNUMBER($A158),TEXT($A158,"yyyy-mm"),"Not read as a date, reformat column A"))</f>
        <v/>
      </c>
      <c r="C158" s="9"/>
      <c r="D158" s="9"/>
      <c r="E158" s="9"/>
      <c r="F158" s="9"/>
      <c r="G158" s="9"/>
      <c r="H158" s="9"/>
      <c r="I158" s="9"/>
    </row>
    <row r="159" customFormat="false" ht="15" hidden="false" customHeight="false" outlineLevel="0" collapsed="false">
      <c r="A159" s="9"/>
      <c r="B159" s="14" t="str">
        <f aca="false">IF($A159="","",IF(ISNUMBER($A159),TEXT($A159,"yyyy-mm"),"Not read as a date, reformat column A"))</f>
        <v/>
      </c>
      <c r="C159" s="9"/>
      <c r="D159" s="9"/>
      <c r="E159" s="9"/>
      <c r="F159" s="9"/>
      <c r="G159" s="9"/>
      <c r="H159" s="9"/>
      <c r="I159" s="9"/>
    </row>
    <row r="160" customFormat="false" ht="15" hidden="false" customHeight="false" outlineLevel="0" collapsed="false">
      <c r="A160" s="9"/>
      <c r="B160" s="14" t="str">
        <f aca="false">IF($A160="","",IF(ISNUMBER($A160),TEXT($A160,"yyyy-mm"),"Not read as a date, reformat column A"))</f>
        <v/>
      </c>
      <c r="C160" s="9"/>
      <c r="D160" s="9"/>
      <c r="E160" s="9"/>
      <c r="F160" s="9"/>
      <c r="G160" s="9"/>
      <c r="H160" s="9"/>
      <c r="I160" s="9"/>
    </row>
    <row r="161" customFormat="false" ht="15" hidden="false" customHeight="false" outlineLevel="0" collapsed="false">
      <c r="A161" s="9"/>
      <c r="B161" s="14" t="str">
        <f aca="false">IF($A161="","",IF(ISNUMBER($A161),TEXT($A161,"yyyy-mm"),"Not read as a date, reformat column A"))</f>
        <v/>
      </c>
      <c r="C161" s="9"/>
      <c r="D161" s="9"/>
      <c r="E161" s="9"/>
      <c r="F161" s="9"/>
      <c r="G161" s="9"/>
      <c r="H161" s="9"/>
      <c r="I161" s="9"/>
    </row>
    <row r="162" customFormat="false" ht="15" hidden="false" customHeight="false" outlineLevel="0" collapsed="false">
      <c r="A162" s="9"/>
      <c r="B162" s="14" t="str">
        <f aca="false">IF($A162="","",IF(ISNUMBER($A162),TEXT($A162,"yyyy-mm"),"Not read as a date, reformat column A"))</f>
        <v/>
      </c>
      <c r="C162" s="9"/>
      <c r="D162" s="9"/>
      <c r="E162" s="9"/>
      <c r="F162" s="9"/>
      <c r="G162" s="9"/>
      <c r="H162" s="9"/>
      <c r="I162" s="9"/>
    </row>
    <row r="163" customFormat="false" ht="15" hidden="false" customHeight="false" outlineLevel="0" collapsed="false">
      <c r="A163" s="9"/>
      <c r="B163" s="14" t="str">
        <f aca="false">IF($A163="","",IF(ISNUMBER($A163),TEXT($A163,"yyyy-mm"),"Not read as a date, reformat column A"))</f>
        <v/>
      </c>
      <c r="C163" s="9"/>
      <c r="D163" s="9"/>
      <c r="E163" s="9"/>
      <c r="F163" s="9"/>
      <c r="G163" s="9"/>
      <c r="H163" s="9"/>
      <c r="I163" s="9"/>
    </row>
    <row r="164" customFormat="false" ht="15" hidden="false" customHeight="false" outlineLevel="0" collapsed="false">
      <c r="A164" s="9"/>
      <c r="B164" s="14" t="str">
        <f aca="false">IF($A164="","",IF(ISNUMBER($A164),TEXT($A164,"yyyy-mm"),"Not read as a date, reformat column A"))</f>
        <v/>
      </c>
      <c r="C164" s="9"/>
      <c r="D164" s="9"/>
      <c r="E164" s="9"/>
      <c r="F164" s="9"/>
      <c r="G164" s="9"/>
      <c r="H164" s="9"/>
      <c r="I164" s="9"/>
    </row>
    <row r="165" customFormat="false" ht="15" hidden="false" customHeight="false" outlineLevel="0" collapsed="false">
      <c r="A165" s="9"/>
      <c r="B165" s="14" t="str">
        <f aca="false">IF($A165="","",IF(ISNUMBER($A165),TEXT($A165,"yyyy-mm"),"Not read as a date, reformat column A"))</f>
        <v/>
      </c>
      <c r="C165" s="9"/>
      <c r="D165" s="9"/>
      <c r="E165" s="9"/>
      <c r="F165" s="9"/>
      <c r="G165" s="9"/>
      <c r="H165" s="9"/>
      <c r="I165" s="9"/>
    </row>
    <row r="166" customFormat="false" ht="15" hidden="false" customHeight="false" outlineLevel="0" collapsed="false">
      <c r="A166" s="9"/>
      <c r="B166" s="14" t="str">
        <f aca="false">IF($A166="","",IF(ISNUMBER($A166),TEXT($A166,"yyyy-mm"),"Not read as a date, reformat column A"))</f>
        <v/>
      </c>
      <c r="C166" s="9"/>
      <c r="D166" s="9"/>
      <c r="E166" s="9"/>
      <c r="F166" s="9"/>
      <c r="G166" s="9"/>
      <c r="H166" s="9"/>
      <c r="I166" s="9"/>
    </row>
    <row r="167" customFormat="false" ht="15" hidden="false" customHeight="false" outlineLevel="0" collapsed="false">
      <c r="A167" s="9"/>
      <c r="B167" s="14" t="str">
        <f aca="false">IF($A167="","",IF(ISNUMBER($A167),TEXT($A167,"yyyy-mm"),"Not read as a date, reformat column A"))</f>
        <v/>
      </c>
      <c r="C167" s="9"/>
      <c r="D167" s="9"/>
      <c r="E167" s="9"/>
      <c r="F167" s="9"/>
      <c r="G167" s="9"/>
      <c r="H167" s="9"/>
      <c r="I167" s="9"/>
    </row>
    <row r="168" customFormat="false" ht="15" hidden="false" customHeight="false" outlineLevel="0" collapsed="false">
      <c r="A168" s="9"/>
      <c r="B168" s="14" t="str">
        <f aca="false">IF($A168="","",IF(ISNUMBER($A168),TEXT($A168,"yyyy-mm"),"Not read as a date, reformat column A"))</f>
        <v/>
      </c>
      <c r="C168" s="9"/>
      <c r="D168" s="9"/>
      <c r="E168" s="9"/>
      <c r="F168" s="9"/>
      <c r="G168" s="9"/>
      <c r="H168" s="9"/>
      <c r="I168" s="9"/>
    </row>
    <row r="169" customFormat="false" ht="15" hidden="false" customHeight="false" outlineLevel="0" collapsed="false">
      <c r="A169" s="9"/>
      <c r="B169" s="14" t="str">
        <f aca="false">IF($A169="","",IF(ISNUMBER($A169),TEXT($A169,"yyyy-mm"),"Not read as a date, reformat column A"))</f>
        <v/>
      </c>
      <c r="C169" s="9"/>
      <c r="D169" s="9"/>
      <c r="E169" s="9"/>
      <c r="F169" s="9"/>
      <c r="G169" s="9"/>
      <c r="H169" s="9"/>
      <c r="I169" s="9"/>
    </row>
    <row r="170" customFormat="false" ht="15" hidden="false" customHeight="false" outlineLevel="0" collapsed="false">
      <c r="A170" s="9"/>
      <c r="B170" s="14" t="str">
        <f aca="false">IF($A170="","",IF(ISNUMBER($A170),TEXT($A170,"yyyy-mm"),"Not read as a date, reformat column A"))</f>
        <v/>
      </c>
      <c r="C170" s="9"/>
      <c r="D170" s="9"/>
      <c r="E170" s="9"/>
      <c r="F170" s="9"/>
      <c r="G170" s="9"/>
      <c r="H170" s="9"/>
      <c r="I170" s="9"/>
    </row>
    <row r="171" customFormat="false" ht="15" hidden="false" customHeight="false" outlineLevel="0" collapsed="false">
      <c r="A171" s="9"/>
      <c r="B171" s="14" t="str">
        <f aca="false">IF($A171="","",IF(ISNUMBER($A171),TEXT($A171,"yyyy-mm"),"Not read as a date, reformat column A"))</f>
        <v/>
      </c>
      <c r="C171" s="9"/>
      <c r="D171" s="9"/>
      <c r="E171" s="9"/>
      <c r="F171" s="9"/>
      <c r="G171" s="9"/>
      <c r="H171" s="9"/>
      <c r="I171" s="9"/>
    </row>
    <row r="172" customFormat="false" ht="15" hidden="false" customHeight="false" outlineLevel="0" collapsed="false">
      <c r="A172" s="9"/>
      <c r="B172" s="14" t="str">
        <f aca="false">IF($A172="","",IF(ISNUMBER($A172),TEXT($A172,"yyyy-mm"),"Not read as a date, reformat column A"))</f>
        <v/>
      </c>
      <c r="C172" s="9"/>
      <c r="D172" s="9"/>
      <c r="E172" s="9"/>
      <c r="F172" s="9"/>
      <c r="G172" s="9"/>
      <c r="H172" s="9"/>
      <c r="I172" s="9"/>
    </row>
    <row r="173" customFormat="false" ht="15" hidden="false" customHeight="false" outlineLevel="0" collapsed="false">
      <c r="A173" s="9"/>
      <c r="B173" s="14" t="str">
        <f aca="false">IF($A173="","",IF(ISNUMBER($A173),TEXT($A173,"yyyy-mm"),"Not read as a date, reformat column A"))</f>
        <v/>
      </c>
      <c r="C173" s="9"/>
      <c r="D173" s="9"/>
      <c r="E173" s="9"/>
      <c r="F173" s="9"/>
      <c r="G173" s="9"/>
      <c r="H173" s="9"/>
      <c r="I173" s="9"/>
    </row>
    <row r="174" customFormat="false" ht="15" hidden="false" customHeight="false" outlineLevel="0" collapsed="false">
      <c r="A174" s="9"/>
      <c r="B174" s="14" t="str">
        <f aca="false">IF($A174="","",IF(ISNUMBER($A174),TEXT($A174,"yyyy-mm"),"Not read as a date, reformat column A"))</f>
        <v/>
      </c>
      <c r="C174" s="9"/>
      <c r="D174" s="9"/>
      <c r="E174" s="9"/>
      <c r="F174" s="9"/>
      <c r="G174" s="9"/>
      <c r="H174" s="9"/>
      <c r="I174" s="9"/>
    </row>
    <row r="175" customFormat="false" ht="15" hidden="false" customHeight="false" outlineLevel="0" collapsed="false">
      <c r="A175" s="9"/>
      <c r="B175" s="14" t="str">
        <f aca="false">IF($A175="","",IF(ISNUMBER($A175),TEXT($A175,"yyyy-mm"),"Not read as a date, reformat column A"))</f>
        <v/>
      </c>
      <c r="C175" s="9"/>
      <c r="D175" s="9"/>
      <c r="E175" s="9"/>
      <c r="F175" s="9"/>
      <c r="G175" s="9"/>
      <c r="H175" s="9"/>
      <c r="I175" s="9"/>
    </row>
    <row r="176" customFormat="false" ht="15" hidden="false" customHeight="false" outlineLevel="0" collapsed="false">
      <c r="A176" s="9"/>
      <c r="B176" s="14" t="str">
        <f aca="false">IF($A176="","",IF(ISNUMBER($A176),TEXT($A176,"yyyy-mm"),"Not read as a date, reformat column A"))</f>
        <v/>
      </c>
      <c r="C176" s="9"/>
      <c r="D176" s="9"/>
      <c r="E176" s="9"/>
      <c r="F176" s="9"/>
      <c r="G176" s="9"/>
      <c r="H176" s="9"/>
      <c r="I176" s="9"/>
    </row>
    <row r="177" customFormat="false" ht="15" hidden="false" customHeight="false" outlineLevel="0" collapsed="false">
      <c r="A177" s="9"/>
      <c r="B177" s="14" t="str">
        <f aca="false">IF($A177="","",IF(ISNUMBER($A177),TEXT($A177,"yyyy-mm"),"Not read as a date, reformat column A"))</f>
        <v/>
      </c>
      <c r="C177" s="9"/>
      <c r="D177" s="9"/>
      <c r="E177" s="9"/>
      <c r="F177" s="9"/>
      <c r="G177" s="9"/>
      <c r="H177" s="9"/>
      <c r="I177" s="9"/>
    </row>
    <row r="178" customFormat="false" ht="15" hidden="false" customHeight="false" outlineLevel="0" collapsed="false">
      <c r="A178" s="9"/>
      <c r="B178" s="14" t="str">
        <f aca="false">IF($A178="","",IF(ISNUMBER($A178),TEXT($A178,"yyyy-mm"),"Not read as a date, reformat column A"))</f>
        <v/>
      </c>
      <c r="C178" s="9"/>
      <c r="D178" s="9"/>
      <c r="E178" s="9"/>
      <c r="F178" s="9"/>
      <c r="G178" s="9"/>
      <c r="H178" s="9"/>
      <c r="I178" s="9"/>
    </row>
    <row r="179" customFormat="false" ht="15" hidden="false" customHeight="false" outlineLevel="0" collapsed="false">
      <c r="A179" s="9"/>
      <c r="B179" s="14" t="str">
        <f aca="false">IF($A179="","",IF(ISNUMBER($A179),TEXT($A179,"yyyy-mm"),"Not read as a date, reformat column A"))</f>
        <v/>
      </c>
      <c r="C179" s="9"/>
      <c r="D179" s="9"/>
      <c r="E179" s="9"/>
      <c r="F179" s="9"/>
      <c r="G179" s="9"/>
      <c r="H179" s="9"/>
      <c r="I179" s="9"/>
    </row>
    <row r="180" customFormat="false" ht="15" hidden="false" customHeight="false" outlineLevel="0" collapsed="false">
      <c r="A180" s="9"/>
      <c r="B180" s="14" t="str">
        <f aca="false">IF($A180="","",IF(ISNUMBER($A180),TEXT($A180,"yyyy-mm"),"Not read as a date, reformat column A"))</f>
        <v/>
      </c>
      <c r="C180" s="9"/>
      <c r="D180" s="9"/>
      <c r="E180" s="9"/>
      <c r="F180" s="9"/>
      <c r="G180" s="9"/>
      <c r="H180" s="9"/>
      <c r="I180" s="9"/>
    </row>
    <row r="181" customFormat="false" ht="15" hidden="false" customHeight="false" outlineLevel="0" collapsed="false">
      <c r="A181" s="9"/>
      <c r="B181" s="14" t="str">
        <f aca="false">IF($A181="","",IF(ISNUMBER($A181),TEXT($A181,"yyyy-mm"),"Not read as a date, reformat column A"))</f>
        <v/>
      </c>
      <c r="C181" s="9"/>
      <c r="D181" s="9"/>
      <c r="E181" s="9"/>
      <c r="F181" s="9"/>
      <c r="G181" s="9"/>
      <c r="H181" s="9"/>
      <c r="I181" s="9"/>
    </row>
    <row r="182" customFormat="false" ht="15" hidden="false" customHeight="false" outlineLevel="0" collapsed="false">
      <c r="A182" s="9"/>
      <c r="B182" s="14" t="str">
        <f aca="false">IF($A182="","",IF(ISNUMBER($A182),TEXT($A182,"yyyy-mm"),"Not read as a date, reformat column A"))</f>
        <v/>
      </c>
      <c r="C182" s="9"/>
      <c r="D182" s="9"/>
      <c r="E182" s="9"/>
      <c r="F182" s="9"/>
      <c r="G182" s="9"/>
      <c r="H182" s="9"/>
      <c r="I182" s="9"/>
    </row>
    <row r="183" customFormat="false" ht="15" hidden="false" customHeight="false" outlineLevel="0" collapsed="false">
      <c r="A183" s="9"/>
      <c r="B183" s="14" t="str">
        <f aca="false">IF($A183="","",IF(ISNUMBER($A183),TEXT($A183,"yyyy-mm"),"Not read as a date, reformat column A"))</f>
        <v/>
      </c>
      <c r="C183" s="9"/>
      <c r="D183" s="9"/>
      <c r="E183" s="9"/>
      <c r="F183" s="9"/>
      <c r="G183" s="9"/>
      <c r="H183" s="9"/>
      <c r="I183" s="9"/>
    </row>
    <row r="184" customFormat="false" ht="15" hidden="false" customHeight="false" outlineLevel="0" collapsed="false">
      <c r="A184" s="9"/>
      <c r="B184" s="14" t="str">
        <f aca="false">IF($A184="","",IF(ISNUMBER($A184),TEXT($A184,"yyyy-mm"),"Not read as a date, reformat column A"))</f>
        <v/>
      </c>
      <c r="C184" s="9"/>
      <c r="D184" s="9"/>
      <c r="E184" s="9"/>
      <c r="F184" s="9"/>
      <c r="G184" s="9"/>
      <c r="H184" s="9"/>
      <c r="I184" s="9"/>
    </row>
    <row r="185" customFormat="false" ht="15" hidden="false" customHeight="false" outlineLevel="0" collapsed="false">
      <c r="A185" s="9"/>
      <c r="B185" s="14" t="str">
        <f aca="false">IF($A185="","",IF(ISNUMBER($A185),TEXT($A185,"yyyy-mm"),"Not read as a date, reformat column A"))</f>
        <v/>
      </c>
      <c r="C185" s="9"/>
      <c r="D185" s="9"/>
      <c r="E185" s="9"/>
      <c r="F185" s="9"/>
      <c r="G185" s="9"/>
      <c r="H185" s="9"/>
      <c r="I185" s="9"/>
    </row>
    <row r="186" customFormat="false" ht="15" hidden="false" customHeight="false" outlineLevel="0" collapsed="false">
      <c r="A186" s="9"/>
      <c r="B186" s="14" t="str">
        <f aca="false">IF($A186="","",IF(ISNUMBER($A186),TEXT($A186,"yyyy-mm"),"Not read as a date, reformat column A"))</f>
        <v/>
      </c>
      <c r="C186" s="9"/>
      <c r="D186" s="9"/>
      <c r="E186" s="9"/>
      <c r="F186" s="9"/>
      <c r="G186" s="9"/>
      <c r="H186" s="9"/>
      <c r="I186" s="9"/>
    </row>
    <row r="187" customFormat="false" ht="15" hidden="false" customHeight="false" outlineLevel="0" collapsed="false">
      <c r="A187" s="9"/>
      <c r="B187" s="14" t="str">
        <f aca="false">IF($A187="","",IF(ISNUMBER($A187),TEXT($A187,"yyyy-mm"),"Not read as a date, reformat column A"))</f>
        <v/>
      </c>
      <c r="C187" s="9"/>
      <c r="D187" s="9"/>
      <c r="E187" s="9"/>
      <c r="F187" s="9"/>
      <c r="G187" s="9"/>
      <c r="H187" s="9"/>
      <c r="I187" s="9"/>
    </row>
    <row r="188" customFormat="false" ht="15" hidden="false" customHeight="false" outlineLevel="0" collapsed="false">
      <c r="A188" s="9"/>
      <c r="B188" s="14" t="str">
        <f aca="false">IF($A188="","",IF(ISNUMBER($A188),TEXT($A188,"yyyy-mm"),"Not read as a date, reformat column A"))</f>
        <v/>
      </c>
      <c r="C188" s="9"/>
      <c r="D188" s="9"/>
      <c r="E188" s="9"/>
      <c r="F188" s="9"/>
      <c r="G188" s="9"/>
      <c r="H188" s="9"/>
      <c r="I188" s="9"/>
    </row>
    <row r="189" customFormat="false" ht="15" hidden="false" customHeight="false" outlineLevel="0" collapsed="false">
      <c r="A189" s="9"/>
      <c r="B189" s="14" t="str">
        <f aca="false">IF($A189="","",IF(ISNUMBER($A189),TEXT($A189,"yyyy-mm"),"Not read as a date, reformat column A"))</f>
        <v/>
      </c>
      <c r="C189" s="9"/>
      <c r="D189" s="9"/>
      <c r="E189" s="9"/>
      <c r="F189" s="9"/>
      <c r="G189" s="9"/>
      <c r="H189" s="9"/>
      <c r="I189" s="9"/>
    </row>
    <row r="190" customFormat="false" ht="15" hidden="false" customHeight="false" outlineLevel="0" collapsed="false">
      <c r="A190" s="9"/>
      <c r="B190" s="14" t="str">
        <f aca="false">IF($A190="","",IF(ISNUMBER($A190),TEXT($A190,"yyyy-mm"),"Not read as a date, reformat column A"))</f>
        <v/>
      </c>
      <c r="C190" s="9"/>
      <c r="D190" s="9"/>
      <c r="E190" s="9"/>
      <c r="F190" s="9"/>
      <c r="G190" s="9"/>
      <c r="H190" s="9"/>
      <c r="I190" s="9"/>
    </row>
    <row r="191" customFormat="false" ht="15" hidden="false" customHeight="false" outlineLevel="0" collapsed="false">
      <c r="A191" s="9"/>
      <c r="B191" s="14" t="str">
        <f aca="false">IF($A191="","",IF(ISNUMBER($A191),TEXT($A191,"yyyy-mm"),"Not read as a date, reformat column A"))</f>
        <v/>
      </c>
      <c r="C191" s="9"/>
      <c r="D191" s="9"/>
      <c r="E191" s="9"/>
      <c r="F191" s="9"/>
      <c r="G191" s="9"/>
      <c r="H191" s="9"/>
      <c r="I191" s="9"/>
    </row>
    <row r="192" customFormat="false" ht="15" hidden="false" customHeight="false" outlineLevel="0" collapsed="false">
      <c r="A192" s="9"/>
      <c r="B192" s="14" t="str">
        <f aca="false">IF($A192="","",IF(ISNUMBER($A192),TEXT($A192,"yyyy-mm"),"Not read as a date, reformat column A"))</f>
        <v/>
      </c>
      <c r="C192" s="9"/>
      <c r="D192" s="9"/>
      <c r="E192" s="9"/>
      <c r="F192" s="9"/>
      <c r="G192" s="9"/>
      <c r="H192" s="9"/>
      <c r="I192" s="9"/>
    </row>
    <row r="193" customFormat="false" ht="15" hidden="false" customHeight="false" outlineLevel="0" collapsed="false">
      <c r="A193" s="9"/>
      <c r="B193" s="14" t="str">
        <f aca="false">IF($A193="","",IF(ISNUMBER($A193),TEXT($A193,"yyyy-mm"),"Not read as a date, reformat column A"))</f>
        <v/>
      </c>
      <c r="C193" s="9"/>
      <c r="D193" s="9"/>
      <c r="E193" s="9"/>
      <c r="F193" s="9"/>
      <c r="G193" s="9"/>
      <c r="H193" s="9"/>
      <c r="I193" s="9"/>
    </row>
    <row r="194" customFormat="false" ht="15" hidden="false" customHeight="false" outlineLevel="0" collapsed="false">
      <c r="A194" s="9"/>
      <c r="B194" s="14" t="str">
        <f aca="false">IF($A194="","",IF(ISNUMBER($A194),TEXT($A194,"yyyy-mm"),"Not read as a date, reformat column A"))</f>
        <v/>
      </c>
      <c r="C194" s="9"/>
      <c r="D194" s="9"/>
      <c r="E194" s="9"/>
      <c r="F194" s="9"/>
      <c r="G194" s="9"/>
      <c r="H194" s="9"/>
      <c r="I194" s="9"/>
    </row>
    <row r="195" customFormat="false" ht="15" hidden="false" customHeight="false" outlineLevel="0" collapsed="false">
      <c r="A195" s="9"/>
      <c r="B195" s="14" t="str">
        <f aca="false">IF($A195="","",IF(ISNUMBER($A195),TEXT($A195,"yyyy-mm"),"Not read as a date, reformat column A"))</f>
        <v/>
      </c>
      <c r="C195" s="9"/>
      <c r="D195" s="9"/>
      <c r="E195" s="9"/>
      <c r="F195" s="9"/>
      <c r="G195" s="9"/>
      <c r="H195" s="9"/>
      <c r="I195" s="9"/>
    </row>
    <row r="196" customFormat="false" ht="15" hidden="false" customHeight="false" outlineLevel="0" collapsed="false">
      <c r="A196" s="9"/>
      <c r="B196" s="14" t="str">
        <f aca="false">IF($A196="","",IF(ISNUMBER($A196),TEXT($A196,"yyyy-mm"),"Not read as a date, reformat column A"))</f>
        <v/>
      </c>
      <c r="C196" s="9"/>
      <c r="D196" s="9"/>
      <c r="E196" s="9"/>
      <c r="F196" s="9"/>
      <c r="G196" s="9"/>
      <c r="H196" s="9"/>
      <c r="I196" s="9"/>
    </row>
    <row r="197" customFormat="false" ht="15" hidden="false" customHeight="false" outlineLevel="0" collapsed="false">
      <c r="A197" s="9"/>
      <c r="B197" s="14" t="str">
        <f aca="false">IF($A197="","",IF(ISNUMBER($A197),TEXT($A197,"yyyy-mm"),"Not read as a date, reformat column A"))</f>
        <v/>
      </c>
      <c r="C197" s="9"/>
      <c r="D197" s="9"/>
      <c r="E197" s="9"/>
      <c r="F197" s="9"/>
      <c r="G197" s="9"/>
      <c r="H197" s="9"/>
      <c r="I197" s="9"/>
    </row>
    <row r="198" customFormat="false" ht="15" hidden="false" customHeight="false" outlineLevel="0" collapsed="false">
      <c r="A198" s="9"/>
      <c r="B198" s="14" t="str">
        <f aca="false">IF($A198="","",IF(ISNUMBER($A198),TEXT($A198,"yyyy-mm"),"Not read as a date, reformat column A"))</f>
        <v/>
      </c>
      <c r="C198" s="9"/>
      <c r="D198" s="9"/>
      <c r="E198" s="9"/>
      <c r="F198" s="9"/>
      <c r="G198" s="9"/>
      <c r="H198" s="9"/>
      <c r="I198" s="9"/>
    </row>
    <row r="199" customFormat="false" ht="15" hidden="false" customHeight="false" outlineLevel="0" collapsed="false">
      <c r="A199" s="9"/>
      <c r="B199" s="14" t="str">
        <f aca="false">IF($A199="","",IF(ISNUMBER($A199),TEXT($A199,"yyyy-mm"),"Not read as a date, reformat column A"))</f>
        <v/>
      </c>
      <c r="C199" s="9"/>
      <c r="D199" s="9"/>
      <c r="E199" s="9"/>
      <c r="F199" s="9"/>
      <c r="G199" s="9"/>
      <c r="H199" s="9"/>
      <c r="I199" s="9"/>
    </row>
    <row r="200" customFormat="false" ht="15" hidden="false" customHeight="false" outlineLevel="0" collapsed="false">
      <c r="A200" s="9"/>
      <c r="B200" s="14" t="str">
        <f aca="false">IF($A200="","",IF(ISNUMBER($A200),TEXT($A200,"yyyy-mm"),"Not read as a date, reformat column A"))</f>
        <v/>
      </c>
      <c r="C200" s="9"/>
      <c r="D200" s="9"/>
      <c r="E200" s="9"/>
      <c r="F200" s="9"/>
      <c r="G200" s="9"/>
      <c r="H200" s="9"/>
      <c r="I200" s="9"/>
    </row>
    <row r="201" customFormat="false" ht="15" hidden="false" customHeight="false" outlineLevel="0" collapsed="false">
      <c r="A201" s="9"/>
      <c r="B201" s="14" t="str">
        <f aca="false">IF($A201="","",IF(ISNUMBER($A201),TEXT($A201,"yyyy-mm"),"Not read as a date, reformat column A"))</f>
        <v/>
      </c>
      <c r="C201" s="9"/>
      <c r="D201" s="9"/>
      <c r="E201" s="9"/>
      <c r="F201" s="9"/>
      <c r="G201" s="9"/>
      <c r="H201" s="9"/>
      <c r="I201" s="9"/>
    </row>
    <row r="202" customFormat="false" ht="15" hidden="false" customHeight="false" outlineLevel="0" collapsed="false">
      <c r="A202" s="9"/>
      <c r="B202" s="14" t="str">
        <f aca="false">IF($A202="","",IF(ISNUMBER($A202),TEXT($A202,"yyyy-mm"),"Not read as a date, reformat column A"))</f>
        <v/>
      </c>
      <c r="C202" s="9"/>
      <c r="D202" s="9"/>
      <c r="E202" s="9"/>
      <c r="F202" s="9"/>
      <c r="G202" s="9"/>
      <c r="H202" s="9"/>
      <c r="I202" s="9"/>
    </row>
    <row r="203" customFormat="false" ht="15" hidden="false" customHeight="false" outlineLevel="0" collapsed="false">
      <c r="A203" s="9"/>
      <c r="B203" s="14" t="str">
        <f aca="false">IF($A203="","",IF(ISNUMBER($A203),TEXT($A203,"yyyy-mm"),"Not read as a date, reformat column A"))</f>
        <v/>
      </c>
      <c r="C203" s="9"/>
      <c r="D203" s="9"/>
      <c r="E203" s="9"/>
      <c r="F203" s="9"/>
      <c r="G203" s="9"/>
      <c r="H203" s="9"/>
      <c r="I203" s="9"/>
    </row>
    <row r="204" customFormat="false" ht="15" hidden="false" customHeight="false" outlineLevel="0" collapsed="false">
      <c r="A204" s="9"/>
      <c r="B204" s="14" t="str">
        <f aca="false">IF($A204="","",IF(ISNUMBER($A204),TEXT($A204,"yyyy-mm"),"Not read as a date, reformat column A"))</f>
        <v/>
      </c>
      <c r="C204" s="9"/>
      <c r="D204" s="9"/>
      <c r="E204" s="9"/>
      <c r="F204" s="9"/>
      <c r="G204" s="9"/>
      <c r="H204" s="9"/>
      <c r="I204" s="9"/>
    </row>
    <row r="205" customFormat="false" ht="15" hidden="false" customHeight="false" outlineLevel="0" collapsed="false">
      <c r="A205" s="9"/>
      <c r="B205" s="14" t="str">
        <f aca="false">IF($A205="","",IF(ISNUMBER($A205),TEXT($A205,"yyyy-mm"),"Not read as a date, reformat column A"))</f>
        <v/>
      </c>
      <c r="C205" s="9"/>
      <c r="D205" s="9"/>
      <c r="E205" s="9"/>
      <c r="F205" s="9"/>
      <c r="G205" s="9"/>
      <c r="H205" s="9"/>
      <c r="I205" s="9"/>
    </row>
  </sheetData>
  <dataValidations count="5">
    <dataValidation allowBlank="true" errorStyle="stop" operator="between" showDropDown="false" showErrorMessage="false" showInputMessage="false" sqref="C6:C205" type="list">
      <formula1>"Form,Phone,WhatsApp,Email,Walk-in,Other"</formula1>
      <formula2>0</formula2>
    </dataValidation>
    <dataValidation allowBlank="true" errorStyle="stop" operator="between" showDropDown="false" showErrorMessage="false" showInputMessage="false" sqref="E6:E205" type="list">
      <formula1>"Yes they named an assistant,Yes the arrival was tagged,No,Not asked"</formula1>
      <formula2>0</formula2>
    </dataValidation>
    <dataValidation allowBlank="true" errorStyle="stop" operator="between" showDropDown="false" showErrorMessage="false" showInputMessage="false" sqref="F6:F205" type="list">
      <formula1>"Yes,No,Not yet"</formula1>
      <formula2>0</formula2>
    </dataValidation>
    <dataValidation allowBlank="true" errorStyle="stop" operator="between" showDropDown="false" showErrorMessage="false" showInputMessage="false" sqref="G6:G205" type="list">
      <formula1>"Won,Lost,Open,No response"</formula1>
      <formula2>0</formula2>
    </dataValidation>
    <dataValidation allowBlank="true" errorStyle="stop" operator="between" showDropDown="false" showErrorMessage="false" showInputMessage="false" sqref="H6:H205" type="list">
      <formula1>"Small,Medium,Large,Not recorded"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3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20"/>
    <col collapsed="false" customWidth="true" hidden="false" outlineLevel="0" max="3" min="3" style="0" width="18"/>
    <col collapsed="false" customWidth="true" hidden="false" outlineLevel="0" max="4" min="4" style="0" width="22"/>
    <col collapsed="false" customWidth="true" hidden="false" outlineLevel="0" max="5" min="5" style="0" width="26"/>
    <col collapsed="false" customWidth="true" hidden="false" outlineLevel="0" max="6" min="6" style="0" width="20"/>
    <col collapsed="false" customWidth="true" hidden="false" outlineLevel="0" max="7" min="7" style="0" width="18"/>
    <col collapsed="false" customWidth="true" hidden="false" outlineLevel="0" max="8" min="8" style="0" width="30"/>
    <col collapsed="false" customWidth="true" hidden="false" outlineLevel="0" max="9" min="9" style="0" width="24"/>
    <col collapsed="false" customWidth="true" hidden="false" outlineLevel="0" max="10" min="10" style="0" width="22"/>
    <col collapsed="false" customWidth="true" hidden="false" outlineLevel="0" max="11" min="11" style="0" width="24"/>
    <col collapsed="false" customWidth="true" hidden="false" outlineLevel="0" max="12" min="12" style="0" width="46"/>
  </cols>
  <sheetData>
    <row r="1" customFormat="false" ht="17.35" hidden="false" customHeight="false" outlineLevel="0" collapsed="false">
      <c r="A1" s="5" t="s">
        <v>90</v>
      </c>
    </row>
    <row r="2" customFormat="false" ht="15" hidden="false" customHeight="false" outlineLevel="0" collapsed="false">
      <c r="A2" s="6" t="s">
        <v>91</v>
      </c>
    </row>
    <row r="4" customFormat="false" ht="52.2" hidden="false" customHeight="false" outlineLevel="0" collapsed="false">
      <c r="A4" s="7" t="s">
        <v>92</v>
      </c>
      <c r="B4" s="7" t="s">
        <v>93</v>
      </c>
      <c r="C4" s="7" t="s">
        <v>94</v>
      </c>
      <c r="D4" s="7" t="s">
        <v>95</v>
      </c>
      <c r="E4" s="7" t="s">
        <v>96</v>
      </c>
      <c r="F4" s="7" t="s">
        <v>97</v>
      </c>
      <c r="G4" s="7" t="s">
        <v>98</v>
      </c>
      <c r="H4" s="7" t="s">
        <v>99</v>
      </c>
      <c r="I4" s="7" t="s">
        <v>100</v>
      </c>
      <c r="J4" s="7" t="s">
        <v>101</v>
      </c>
      <c r="K4" s="7" t="s">
        <v>102</v>
      </c>
      <c r="L4" s="7" t="s">
        <v>103</v>
      </c>
    </row>
    <row r="5" customFormat="false" ht="35.05" hidden="false" customHeight="false" outlineLevel="0" collapsed="false">
      <c r="A5" s="13" t="s">
        <v>104</v>
      </c>
      <c r="B5" s="13"/>
      <c r="C5" s="13"/>
      <c r="D5" s="13"/>
      <c r="E5" s="13"/>
      <c r="F5" s="13"/>
      <c r="G5" s="13"/>
      <c r="H5" s="13"/>
      <c r="I5" s="13"/>
      <c r="J5" s="13"/>
      <c r="K5" s="13"/>
      <c r="L5" s="13"/>
    </row>
    <row r="6" customFormat="false" ht="15" hidden="false" customHeight="false" outlineLevel="0" collapsed="false">
      <c r="A6" s="15"/>
      <c r="B6" s="15"/>
      <c r="C6" s="15"/>
      <c r="D6" s="14" t="str">
        <f aca="false">IF($A6="","",COUNTIF('Enquiry log'!$B$6:$B$205,$A6))</f>
        <v/>
      </c>
      <c r="E6" s="14" t="str">
        <f aca="false">IF($A6="","",COUNTIFS('Enquiry log'!$B$6:$B$205,$A6,'Enquiry log'!$E$6:$E$205,"Yes*"))</f>
        <v/>
      </c>
      <c r="F6" s="14" t="str">
        <f aca="false">IF($A6="","",COUNTIFS('Enquiry log'!$B$6:$B$205,$A6,'Enquiry log'!$E$6:$E$205,"Yes*",'Enquiry log'!$F$6:$F$205,"Yes"))</f>
        <v/>
      </c>
      <c r="G6" s="14" t="str">
        <f aca="false">IF($A6="","",COUNTIFS('Enquiry log'!$B$6:$B$205,$A6,'Enquiry log'!$E$6:$E$205,"Yes*",'Enquiry log'!$F$6:$F$205,"Yes",'Enquiry log'!$G$6:$G$205,"Won"))</f>
        <v/>
      </c>
      <c r="H6" s="16" t="str">
        <f aca="false">IFERROR(IF(OR($A6="",$B6=""),"",E6/$B6*100),"")</f>
        <v/>
      </c>
      <c r="I6" s="17" t="str">
        <f aca="false">IFERROR(IF($A6="","",F6/E6),"")</f>
        <v/>
      </c>
      <c r="J6" s="17" t="str">
        <f aca="false">IFERROR(IF($A6="","",G6/F6),"")</f>
        <v/>
      </c>
      <c r="K6" s="14" t="str">
        <f aca="false">IF($A6="","",COUNTIFS('Enquiry log'!$B$6:$B$205,$A6,'Enquiry log'!$E$6:$E$205,"Not asked"))</f>
        <v/>
      </c>
      <c r="L6" s="14" t="str">
        <f aca="false">IF($A6="","",IF(D6=0,"No enquiries found for this month. Check it is written the way the Enquiry log writes it, for example 2026-08.",IF(OR(D6&lt;10,E6&lt;10),"Too few to read as a rate. Quote the counts in columns D to G, not the percentages.","")))</f>
        <v/>
      </c>
    </row>
    <row r="7" customFormat="false" ht="15" hidden="false" customHeight="false" outlineLevel="0" collapsed="false">
      <c r="A7" s="15"/>
      <c r="B7" s="15"/>
      <c r="C7" s="15"/>
      <c r="D7" s="14" t="str">
        <f aca="false">IF($A7="","",COUNTIF('Enquiry log'!$B$6:$B$205,$A7))</f>
        <v/>
      </c>
      <c r="E7" s="14" t="str">
        <f aca="false">IF($A7="","",COUNTIFS('Enquiry log'!$B$6:$B$205,$A7,'Enquiry log'!$E$6:$E$205,"Yes*"))</f>
        <v/>
      </c>
      <c r="F7" s="14" t="str">
        <f aca="false">IF($A7="","",COUNTIFS('Enquiry log'!$B$6:$B$205,$A7,'Enquiry log'!$E$6:$E$205,"Yes*",'Enquiry log'!$F$6:$F$205,"Yes"))</f>
        <v/>
      </c>
      <c r="G7" s="14" t="str">
        <f aca="false">IF($A7="","",COUNTIFS('Enquiry log'!$B$6:$B$205,$A7,'Enquiry log'!$E$6:$E$205,"Yes*",'Enquiry log'!$F$6:$F$205,"Yes",'Enquiry log'!$G$6:$G$205,"Won"))</f>
        <v/>
      </c>
      <c r="H7" s="16" t="str">
        <f aca="false">IFERROR(IF(OR($A7="",$B7=""),"",E7/$B7*100),"")</f>
        <v/>
      </c>
      <c r="I7" s="17" t="str">
        <f aca="false">IFERROR(IF($A7="","",F7/E7),"")</f>
        <v/>
      </c>
      <c r="J7" s="17" t="str">
        <f aca="false">IFERROR(IF($A7="","",G7/F7),"")</f>
        <v/>
      </c>
      <c r="K7" s="14" t="str">
        <f aca="false">IF($A7="","",COUNTIFS('Enquiry log'!$B$6:$B$205,$A7,'Enquiry log'!$E$6:$E$205,"Not asked"))</f>
        <v/>
      </c>
      <c r="L7" s="14" t="str">
        <f aca="false">IF($A7="","",IF(D7=0,"No enquiries found for this month. Check it is written the way the Enquiry log writes it, for example 2026-08.",IF(OR(D7&lt;10,E7&lt;10),"Too few to read as a rate. Quote the counts in columns D to G, not the percentages.","")))</f>
        <v/>
      </c>
    </row>
    <row r="8" customFormat="false" ht="15" hidden="false" customHeight="false" outlineLevel="0" collapsed="false">
      <c r="A8" s="15"/>
      <c r="B8" s="15"/>
      <c r="C8" s="15"/>
      <c r="D8" s="14" t="str">
        <f aca="false">IF($A8="","",COUNTIF('Enquiry log'!$B$6:$B$205,$A8))</f>
        <v/>
      </c>
      <c r="E8" s="14" t="str">
        <f aca="false">IF($A8="","",COUNTIFS('Enquiry log'!$B$6:$B$205,$A8,'Enquiry log'!$E$6:$E$205,"Yes*"))</f>
        <v/>
      </c>
      <c r="F8" s="14" t="str">
        <f aca="false">IF($A8="","",COUNTIFS('Enquiry log'!$B$6:$B$205,$A8,'Enquiry log'!$E$6:$E$205,"Yes*",'Enquiry log'!$F$6:$F$205,"Yes"))</f>
        <v/>
      </c>
      <c r="G8" s="14" t="str">
        <f aca="false">IF($A8="","",COUNTIFS('Enquiry log'!$B$6:$B$205,$A8,'Enquiry log'!$E$6:$E$205,"Yes*",'Enquiry log'!$F$6:$F$205,"Yes",'Enquiry log'!$G$6:$G$205,"Won"))</f>
        <v/>
      </c>
      <c r="H8" s="16" t="str">
        <f aca="false">IFERROR(IF(OR($A8="",$B8=""),"",E8/$B8*100),"")</f>
        <v/>
      </c>
      <c r="I8" s="17" t="str">
        <f aca="false">IFERROR(IF($A8="","",F8/E8),"")</f>
        <v/>
      </c>
      <c r="J8" s="17" t="str">
        <f aca="false">IFERROR(IF($A8="","",G8/F8),"")</f>
        <v/>
      </c>
      <c r="K8" s="14" t="str">
        <f aca="false">IF($A8="","",COUNTIFS('Enquiry log'!$B$6:$B$205,$A8,'Enquiry log'!$E$6:$E$205,"Not asked"))</f>
        <v/>
      </c>
      <c r="L8" s="14" t="str">
        <f aca="false">IF($A8="","",IF(D8=0,"No enquiries found for this month. Check it is written the way the Enquiry log writes it, for example 2026-08.",IF(OR(D8&lt;10,E8&lt;10),"Too few to read as a rate. Quote the counts in columns D to G, not the percentages.","")))</f>
        <v/>
      </c>
    </row>
    <row r="9" customFormat="false" ht="15" hidden="false" customHeight="false" outlineLevel="0" collapsed="false">
      <c r="A9" s="15"/>
      <c r="B9" s="15"/>
      <c r="C9" s="15"/>
      <c r="D9" s="14" t="str">
        <f aca="false">IF($A9="","",COUNTIF('Enquiry log'!$B$6:$B$205,$A9))</f>
        <v/>
      </c>
      <c r="E9" s="14" t="str">
        <f aca="false">IF($A9="","",COUNTIFS('Enquiry log'!$B$6:$B$205,$A9,'Enquiry log'!$E$6:$E$205,"Yes*"))</f>
        <v/>
      </c>
      <c r="F9" s="14" t="str">
        <f aca="false">IF($A9="","",COUNTIFS('Enquiry log'!$B$6:$B$205,$A9,'Enquiry log'!$E$6:$E$205,"Yes*",'Enquiry log'!$F$6:$F$205,"Yes"))</f>
        <v/>
      </c>
      <c r="G9" s="14" t="str">
        <f aca="false">IF($A9="","",COUNTIFS('Enquiry log'!$B$6:$B$205,$A9,'Enquiry log'!$E$6:$E$205,"Yes*",'Enquiry log'!$F$6:$F$205,"Yes",'Enquiry log'!$G$6:$G$205,"Won"))</f>
        <v/>
      </c>
      <c r="H9" s="16" t="str">
        <f aca="false">IFERROR(IF(OR($A9="",$B9=""),"",E9/$B9*100),"")</f>
        <v/>
      </c>
      <c r="I9" s="17" t="str">
        <f aca="false">IFERROR(IF($A9="","",F9/E9),"")</f>
        <v/>
      </c>
      <c r="J9" s="17" t="str">
        <f aca="false">IFERROR(IF($A9="","",G9/F9),"")</f>
        <v/>
      </c>
      <c r="K9" s="14" t="str">
        <f aca="false">IF($A9="","",COUNTIFS('Enquiry log'!$B$6:$B$205,$A9,'Enquiry log'!$E$6:$E$205,"Not asked"))</f>
        <v/>
      </c>
      <c r="L9" s="14" t="str">
        <f aca="false">IF($A9="","",IF(D9=0,"No enquiries found for this month. Check it is written the way the Enquiry log writes it, for example 2026-08.",IF(OR(D9&lt;10,E9&lt;10),"Too few to read as a rate. Quote the counts in columns D to G, not the percentages.","")))</f>
        <v/>
      </c>
    </row>
    <row r="10" customFormat="false" ht="15" hidden="false" customHeight="false" outlineLevel="0" collapsed="false">
      <c r="A10" s="15"/>
      <c r="B10" s="15"/>
      <c r="C10" s="15"/>
      <c r="D10" s="14" t="str">
        <f aca="false">IF($A10="","",COUNTIF('Enquiry log'!$B$6:$B$205,$A10))</f>
        <v/>
      </c>
      <c r="E10" s="14" t="str">
        <f aca="false">IF($A10="","",COUNTIFS('Enquiry log'!$B$6:$B$205,$A10,'Enquiry log'!$E$6:$E$205,"Yes*"))</f>
        <v/>
      </c>
      <c r="F10" s="14" t="str">
        <f aca="false">IF($A10="","",COUNTIFS('Enquiry log'!$B$6:$B$205,$A10,'Enquiry log'!$E$6:$E$205,"Yes*",'Enquiry log'!$F$6:$F$205,"Yes"))</f>
        <v/>
      </c>
      <c r="G10" s="14" t="str">
        <f aca="false">IF($A10="","",COUNTIFS('Enquiry log'!$B$6:$B$205,$A10,'Enquiry log'!$E$6:$E$205,"Yes*",'Enquiry log'!$F$6:$F$205,"Yes",'Enquiry log'!$G$6:$G$205,"Won"))</f>
        <v/>
      </c>
      <c r="H10" s="16" t="str">
        <f aca="false">IFERROR(IF(OR($A10="",$B10=""),"",E10/$B10*100),"")</f>
        <v/>
      </c>
      <c r="I10" s="17" t="str">
        <f aca="false">IFERROR(IF($A10="","",F10/E10),"")</f>
        <v/>
      </c>
      <c r="J10" s="17" t="str">
        <f aca="false">IFERROR(IF($A10="","",G10/F10),"")</f>
        <v/>
      </c>
      <c r="K10" s="14" t="str">
        <f aca="false">IF($A10="","",COUNTIFS('Enquiry log'!$B$6:$B$205,$A10,'Enquiry log'!$E$6:$E$205,"Not asked"))</f>
        <v/>
      </c>
      <c r="L10" s="14" t="str">
        <f aca="false">IF($A10="","",IF(D10=0,"No enquiries found for this month. Check it is written the way the Enquiry log writes it, for example 2026-08.",IF(OR(D10&lt;10,E10&lt;10),"Too few to read as a rate. Quote the counts in columns D to G, not the percentages.","")))</f>
        <v/>
      </c>
    </row>
    <row r="11" customFormat="false" ht="15" hidden="false" customHeight="false" outlineLevel="0" collapsed="false">
      <c r="A11" s="15"/>
      <c r="B11" s="15"/>
      <c r="C11" s="15"/>
      <c r="D11" s="14" t="str">
        <f aca="false">IF($A11="","",COUNTIF('Enquiry log'!$B$6:$B$205,$A11))</f>
        <v/>
      </c>
      <c r="E11" s="14" t="str">
        <f aca="false">IF($A11="","",COUNTIFS('Enquiry log'!$B$6:$B$205,$A11,'Enquiry log'!$E$6:$E$205,"Yes*"))</f>
        <v/>
      </c>
      <c r="F11" s="14" t="str">
        <f aca="false">IF($A11="","",COUNTIFS('Enquiry log'!$B$6:$B$205,$A11,'Enquiry log'!$E$6:$E$205,"Yes*",'Enquiry log'!$F$6:$F$205,"Yes"))</f>
        <v/>
      </c>
      <c r="G11" s="14" t="str">
        <f aca="false">IF($A11="","",COUNTIFS('Enquiry log'!$B$6:$B$205,$A11,'Enquiry log'!$E$6:$E$205,"Yes*",'Enquiry log'!$F$6:$F$205,"Yes",'Enquiry log'!$G$6:$G$205,"Won"))</f>
        <v/>
      </c>
      <c r="H11" s="16" t="str">
        <f aca="false">IFERROR(IF(OR($A11="",$B11=""),"",E11/$B11*100),"")</f>
        <v/>
      </c>
      <c r="I11" s="17" t="str">
        <f aca="false">IFERROR(IF($A11="","",F11/E11),"")</f>
        <v/>
      </c>
      <c r="J11" s="17" t="str">
        <f aca="false">IFERROR(IF($A11="","",G11/F11),"")</f>
        <v/>
      </c>
      <c r="K11" s="14" t="str">
        <f aca="false">IF($A11="","",COUNTIFS('Enquiry log'!$B$6:$B$205,$A11,'Enquiry log'!$E$6:$E$205,"Not asked"))</f>
        <v/>
      </c>
      <c r="L11" s="14" t="str">
        <f aca="false">IF($A11="","",IF(D11=0,"No enquiries found for this month. Check it is written the way the Enquiry log writes it, for example 2026-08.",IF(OR(D11&lt;10,E11&lt;10),"Too few to read as a rate. Quote the counts in columns D to G, not the percentages.","")))</f>
        <v/>
      </c>
    </row>
    <row r="12" customFormat="false" ht="15" hidden="false" customHeight="false" outlineLevel="0" collapsed="false">
      <c r="A12" s="15"/>
      <c r="B12" s="15"/>
      <c r="C12" s="15"/>
      <c r="D12" s="14" t="str">
        <f aca="false">IF($A12="","",COUNTIF('Enquiry log'!$B$6:$B$205,$A12))</f>
        <v/>
      </c>
      <c r="E12" s="14" t="str">
        <f aca="false">IF($A12="","",COUNTIFS('Enquiry log'!$B$6:$B$205,$A12,'Enquiry log'!$E$6:$E$205,"Yes*"))</f>
        <v/>
      </c>
      <c r="F12" s="14" t="str">
        <f aca="false">IF($A12="","",COUNTIFS('Enquiry log'!$B$6:$B$205,$A12,'Enquiry log'!$E$6:$E$205,"Yes*",'Enquiry log'!$F$6:$F$205,"Yes"))</f>
        <v/>
      </c>
      <c r="G12" s="14" t="str">
        <f aca="false">IF($A12="","",COUNTIFS('Enquiry log'!$B$6:$B$205,$A12,'Enquiry log'!$E$6:$E$205,"Yes*",'Enquiry log'!$F$6:$F$205,"Yes",'Enquiry log'!$G$6:$G$205,"Won"))</f>
        <v/>
      </c>
      <c r="H12" s="16" t="str">
        <f aca="false">IFERROR(IF(OR($A12="",$B12=""),"",E12/$B12*100),"")</f>
        <v/>
      </c>
      <c r="I12" s="17" t="str">
        <f aca="false">IFERROR(IF($A12="","",F12/E12),"")</f>
        <v/>
      </c>
      <c r="J12" s="17" t="str">
        <f aca="false">IFERROR(IF($A12="","",G12/F12),"")</f>
        <v/>
      </c>
      <c r="K12" s="14" t="str">
        <f aca="false">IF($A12="","",COUNTIFS('Enquiry log'!$B$6:$B$205,$A12,'Enquiry log'!$E$6:$E$205,"Not asked"))</f>
        <v/>
      </c>
      <c r="L12" s="14" t="str">
        <f aca="false">IF($A12="","",IF(D12=0,"No enquiries found for this month. Check it is written the way the Enquiry log writes it, for example 2026-08.",IF(OR(D12&lt;10,E12&lt;10),"Too few to read as a rate. Quote the counts in columns D to G, not the percentages.","")))</f>
        <v/>
      </c>
    </row>
    <row r="13" customFormat="false" ht="15" hidden="false" customHeight="false" outlineLevel="0" collapsed="false">
      <c r="A13" s="15"/>
      <c r="B13" s="15"/>
      <c r="C13" s="15"/>
      <c r="D13" s="14" t="str">
        <f aca="false">IF($A13="","",COUNTIF('Enquiry log'!$B$6:$B$205,$A13))</f>
        <v/>
      </c>
      <c r="E13" s="14" t="str">
        <f aca="false">IF($A13="","",COUNTIFS('Enquiry log'!$B$6:$B$205,$A13,'Enquiry log'!$E$6:$E$205,"Yes*"))</f>
        <v/>
      </c>
      <c r="F13" s="14" t="str">
        <f aca="false">IF($A13="","",COUNTIFS('Enquiry log'!$B$6:$B$205,$A13,'Enquiry log'!$E$6:$E$205,"Yes*",'Enquiry log'!$F$6:$F$205,"Yes"))</f>
        <v/>
      </c>
      <c r="G13" s="14" t="str">
        <f aca="false">IF($A13="","",COUNTIFS('Enquiry log'!$B$6:$B$205,$A13,'Enquiry log'!$E$6:$E$205,"Yes*",'Enquiry log'!$F$6:$F$205,"Yes",'Enquiry log'!$G$6:$G$205,"Won"))</f>
        <v/>
      </c>
      <c r="H13" s="16" t="str">
        <f aca="false">IFERROR(IF(OR($A13="",$B13=""),"",E13/$B13*100),"")</f>
        <v/>
      </c>
      <c r="I13" s="17" t="str">
        <f aca="false">IFERROR(IF($A13="","",F13/E13),"")</f>
        <v/>
      </c>
      <c r="J13" s="17" t="str">
        <f aca="false">IFERROR(IF($A13="","",G13/F13),"")</f>
        <v/>
      </c>
      <c r="K13" s="14" t="str">
        <f aca="false">IF($A13="","",COUNTIFS('Enquiry log'!$B$6:$B$205,$A13,'Enquiry log'!$E$6:$E$205,"Not asked"))</f>
        <v/>
      </c>
      <c r="L13" s="14" t="str">
        <f aca="false">IF($A13="","",IF(D13=0,"No enquiries found for this month. Check it is written the way the Enquiry log writes it, for example 2026-08.",IF(OR(D13&lt;10,E13&lt;10),"Too few to read as a rate. Quote the counts in columns D to G, not the percentages.","")))</f>
        <v/>
      </c>
    </row>
    <row r="14" customFormat="false" ht="15" hidden="false" customHeight="false" outlineLevel="0" collapsed="false">
      <c r="A14" s="15"/>
      <c r="B14" s="15"/>
      <c r="C14" s="15"/>
      <c r="D14" s="14" t="str">
        <f aca="false">IF($A14="","",COUNTIF('Enquiry log'!$B$6:$B$205,$A14))</f>
        <v/>
      </c>
      <c r="E14" s="14" t="str">
        <f aca="false">IF($A14="","",COUNTIFS('Enquiry log'!$B$6:$B$205,$A14,'Enquiry log'!$E$6:$E$205,"Yes*"))</f>
        <v/>
      </c>
      <c r="F14" s="14" t="str">
        <f aca="false">IF($A14="","",COUNTIFS('Enquiry log'!$B$6:$B$205,$A14,'Enquiry log'!$E$6:$E$205,"Yes*",'Enquiry log'!$F$6:$F$205,"Yes"))</f>
        <v/>
      </c>
      <c r="G14" s="14" t="str">
        <f aca="false">IF($A14="","",COUNTIFS('Enquiry log'!$B$6:$B$205,$A14,'Enquiry log'!$E$6:$E$205,"Yes*",'Enquiry log'!$F$6:$F$205,"Yes",'Enquiry log'!$G$6:$G$205,"Won"))</f>
        <v/>
      </c>
      <c r="H14" s="16" t="str">
        <f aca="false">IFERROR(IF(OR($A14="",$B14=""),"",E14/$B14*100),"")</f>
        <v/>
      </c>
      <c r="I14" s="17" t="str">
        <f aca="false">IFERROR(IF($A14="","",F14/E14),"")</f>
        <v/>
      </c>
      <c r="J14" s="17" t="str">
        <f aca="false">IFERROR(IF($A14="","",G14/F14),"")</f>
        <v/>
      </c>
      <c r="K14" s="14" t="str">
        <f aca="false">IF($A14="","",COUNTIFS('Enquiry log'!$B$6:$B$205,$A14,'Enquiry log'!$E$6:$E$205,"Not asked"))</f>
        <v/>
      </c>
      <c r="L14" s="14" t="str">
        <f aca="false">IF($A14="","",IF(D14=0,"No enquiries found for this month. Check it is written the way the Enquiry log writes it, for example 2026-08.",IF(OR(D14&lt;10,E14&lt;10),"Too few to read as a rate. Quote the counts in columns D to G, not the percentages.","")))</f>
        <v/>
      </c>
    </row>
    <row r="15" customFormat="false" ht="15" hidden="false" customHeight="false" outlineLevel="0" collapsed="false">
      <c r="A15" s="15"/>
      <c r="B15" s="15"/>
      <c r="C15" s="15"/>
      <c r="D15" s="14" t="str">
        <f aca="false">IF($A15="","",COUNTIF('Enquiry log'!$B$6:$B$205,$A15))</f>
        <v/>
      </c>
      <c r="E15" s="14" t="str">
        <f aca="false">IF($A15="","",COUNTIFS('Enquiry log'!$B$6:$B$205,$A15,'Enquiry log'!$E$6:$E$205,"Yes*"))</f>
        <v/>
      </c>
      <c r="F15" s="14" t="str">
        <f aca="false">IF($A15="","",COUNTIFS('Enquiry log'!$B$6:$B$205,$A15,'Enquiry log'!$E$6:$E$205,"Yes*",'Enquiry log'!$F$6:$F$205,"Yes"))</f>
        <v/>
      </c>
      <c r="G15" s="14" t="str">
        <f aca="false">IF($A15="","",COUNTIFS('Enquiry log'!$B$6:$B$205,$A15,'Enquiry log'!$E$6:$E$205,"Yes*",'Enquiry log'!$F$6:$F$205,"Yes",'Enquiry log'!$G$6:$G$205,"Won"))</f>
        <v/>
      </c>
      <c r="H15" s="16" t="str">
        <f aca="false">IFERROR(IF(OR($A15="",$B15=""),"",E15/$B15*100),"")</f>
        <v/>
      </c>
      <c r="I15" s="17" t="str">
        <f aca="false">IFERROR(IF($A15="","",F15/E15),"")</f>
        <v/>
      </c>
      <c r="J15" s="17" t="str">
        <f aca="false">IFERROR(IF($A15="","",G15/F15),"")</f>
        <v/>
      </c>
      <c r="K15" s="14" t="str">
        <f aca="false">IF($A15="","",COUNTIFS('Enquiry log'!$B$6:$B$205,$A15,'Enquiry log'!$E$6:$E$205,"Not asked"))</f>
        <v/>
      </c>
      <c r="L15" s="14" t="str">
        <f aca="false">IF($A15="","",IF(D15=0,"No enquiries found for this month. Check it is written the way the Enquiry log writes it, for example 2026-08.",IF(OR(D15&lt;10,E15&lt;10),"Too few to read as a rate. Quote the counts in columns D to G, not the percentages.","")))</f>
        <v/>
      </c>
    </row>
    <row r="16" customFormat="false" ht="15" hidden="false" customHeight="false" outlineLevel="0" collapsed="false">
      <c r="A16" s="15"/>
      <c r="B16" s="15"/>
      <c r="C16" s="15"/>
      <c r="D16" s="14" t="str">
        <f aca="false">IF($A16="","",COUNTIF('Enquiry log'!$B$6:$B$205,$A16))</f>
        <v/>
      </c>
      <c r="E16" s="14" t="str">
        <f aca="false">IF($A16="","",COUNTIFS('Enquiry log'!$B$6:$B$205,$A16,'Enquiry log'!$E$6:$E$205,"Yes*"))</f>
        <v/>
      </c>
      <c r="F16" s="14" t="str">
        <f aca="false">IF($A16="","",COUNTIFS('Enquiry log'!$B$6:$B$205,$A16,'Enquiry log'!$E$6:$E$205,"Yes*",'Enquiry log'!$F$6:$F$205,"Yes"))</f>
        <v/>
      </c>
      <c r="G16" s="14" t="str">
        <f aca="false">IF($A16="","",COUNTIFS('Enquiry log'!$B$6:$B$205,$A16,'Enquiry log'!$E$6:$E$205,"Yes*",'Enquiry log'!$F$6:$F$205,"Yes",'Enquiry log'!$G$6:$G$205,"Won"))</f>
        <v/>
      </c>
      <c r="H16" s="16" t="str">
        <f aca="false">IFERROR(IF(OR($A16="",$B16=""),"",E16/$B16*100),"")</f>
        <v/>
      </c>
      <c r="I16" s="17" t="str">
        <f aca="false">IFERROR(IF($A16="","",F16/E16),"")</f>
        <v/>
      </c>
      <c r="J16" s="17" t="str">
        <f aca="false">IFERROR(IF($A16="","",G16/F16),"")</f>
        <v/>
      </c>
      <c r="K16" s="14" t="str">
        <f aca="false">IF($A16="","",COUNTIFS('Enquiry log'!$B$6:$B$205,$A16,'Enquiry log'!$E$6:$E$205,"Not asked"))</f>
        <v/>
      </c>
      <c r="L16" s="14" t="str">
        <f aca="false">IF($A16="","",IF(D16=0,"No enquiries found for this month. Check it is written the way the Enquiry log writes it, for example 2026-08.",IF(OR(D16&lt;10,E16&lt;10),"Too few to read as a rate. Quote the counts in columns D to G, not the percentages.","")))</f>
        <v/>
      </c>
    </row>
    <row r="17" customFormat="false" ht="15" hidden="false" customHeight="false" outlineLevel="0" collapsed="false">
      <c r="A17" s="15"/>
      <c r="B17" s="15"/>
      <c r="C17" s="15"/>
      <c r="D17" s="14" t="str">
        <f aca="false">IF($A17="","",COUNTIF('Enquiry log'!$B$6:$B$205,$A17))</f>
        <v/>
      </c>
      <c r="E17" s="14" t="str">
        <f aca="false">IF($A17="","",COUNTIFS('Enquiry log'!$B$6:$B$205,$A17,'Enquiry log'!$E$6:$E$205,"Yes*"))</f>
        <v/>
      </c>
      <c r="F17" s="14" t="str">
        <f aca="false">IF($A17="","",COUNTIFS('Enquiry log'!$B$6:$B$205,$A17,'Enquiry log'!$E$6:$E$205,"Yes*",'Enquiry log'!$F$6:$F$205,"Yes"))</f>
        <v/>
      </c>
      <c r="G17" s="14" t="str">
        <f aca="false">IF($A17="","",COUNTIFS('Enquiry log'!$B$6:$B$205,$A17,'Enquiry log'!$E$6:$E$205,"Yes*",'Enquiry log'!$F$6:$F$205,"Yes",'Enquiry log'!$G$6:$G$205,"Won"))</f>
        <v/>
      </c>
      <c r="H17" s="16" t="str">
        <f aca="false">IFERROR(IF(OR($A17="",$B17=""),"",E17/$B17*100),"")</f>
        <v/>
      </c>
      <c r="I17" s="17" t="str">
        <f aca="false">IFERROR(IF($A17="","",F17/E17),"")</f>
        <v/>
      </c>
      <c r="J17" s="17" t="str">
        <f aca="false">IFERROR(IF($A17="","",G17/F17),"")</f>
        <v/>
      </c>
      <c r="K17" s="14" t="str">
        <f aca="false">IF($A17="","",COUNTIFS('Enquiry log'!$B$6:$B$205,$A17,'Enquiry log'!$E$6:$E$205,"Not asked"))</f>
        <v/>
      </c>
      <c r="L17" s="14" t="str">
        <f aca="false">IF($A17="","",IF(D17=0,"No enquiries found for this month. Check it is written the way the Enquiry log writes it, for example 2026-08.",IF(OR(D17&lt;10,E17&lt;10),"Too few to read as a rate. Quote the counts in columns D to G, not the percentages.","")))</f>
        <v/>
      </c>
    </row>
    <row r="18" customFormat="false" ht="15" hidden="false" customHeight="false" outlineLevel="0" collapsed="false">
      <c r="A18" s="15"/>
      <c r="B18" s="15"/>
      <c r="C18" s="15"/>
      <c r="D18" s="14" t="str">
        <f aca="false">IF($A18="","",COUNTIF('Enquiry log'!$B$6:$B$205,$A18))</f>
        <v/>
      </c>
      <c r="E18" s="14" t="str">
        <f aca="false">IF($A18="","",COUNTIFS('Enquiry log'!$B$6:$B$205,$A18,'Enquiry log'!$E$6:$E$205,"Yes*"))</f>
        <v/>
      </c>
      <c r="F18" s="14" t="str">
        <f aca="false">IF($A18="","",COUNTIFS('Enquiry log'!$B$6:$B$205,$A18,'Enquiry log'!$E$6:$E$205,"Yes*",'Enquiry log'!$F$6:$F$205,"Yes"))</f>
        <v/>
      </c>
      <c r="G18" s="14" t="str">
        <f aca="false">IF($A18="","",COUNTIFS('Enquiry log'!$B$6:$B$205,$A18,'Enquiry log'!$E$6:$E$205,"Yes*",'Enquiry log'!$F$6:$F$205,"Yes",'Enquiry log'!$G$6:$G$205,"Won"))</f>
        <v/>
      </c>
      <c r="H18" s="16" t="str">
        <f aca="false">IFERROR(IF(OR($A18="",$B18=""),"",E18/$B18*100),"")</f>
        <v/>
      </c>
      <c r="I18" s="17" t="str">
        <f aca="false">IFERROR(IF($A18="","",F18/E18),"")</f>
        <v/>
      </c>
      <c r="J18" s="17" t="str">
        <f aca="false">IFERROR(IF($A18="","",G18/F18),"")</f>
        <v/>
      </c>
      <c r="K18" s="14" t="str">
        <f aca="false">IF($A18="","",COUNTIFS('Enquiry log'!$B$6:$B$205,$A18,'Enquiry log'!$E$6:$E$205,"Not asked"))</f>
        <v/>
      </c>
      <c r="L18" s="14" t="str">
        <f aca="false">IF($A18="","",IF(D18=0,"No enquiries found for this month. Check it is written the way the Enquiry log writes it, for example 2026-08.",IF(OR(D18&lt;10,E18&lt;10),"Too few to read as a rate. Quote the counts in columns D to G, not the percentages.","")))</f>
        <v/>
      </c>
    </row>
    <row r="19" customFormat="false" ht="15" hidden="false" customHeight="false" outlineLevel="0" collapsed="false">
      <c r="A19" s="15"/>
      <c r="B19" s="15"/>
      <c r="C19" s="15"/>
      <c r="D19" s="14" t="str">
        <f aca="false">IF($A19="","",COUNTIF('Enquiry log'!$B$6:$B$205,$A19))</f>
        <v/>
      </c>
      <c r="E19" s="14" t="str">
        <f aca="false">IF($A19="","",COUNTIFS('Enquiry log'!$B$6:$B$205,$A19,'Enquiry log'!$E$6:$E$205,"Yes*"))</f>
        <v/>
      </c>
      <c r="F19" s="14" t="str">
        <f aca="false">IF($A19="","",COUNTIFS('Enquiry log'!$B$6:$B$205,$A19,'Enquiry log'!$E$6:$E$205,"Yes*",'Enquiry log'!$F$6:$F$205,"Yes"))</f>
        <v/>
      </c>
      <c r="G19" s="14" t="str">
        <f aca="false">IF($A19="","",COUNTIFS('Enquiry log'!$B$6:$B$205,$A19,'Enquiry log'!$E$6:$E$205,"Yes*",'Enquiry log'!$F$6:$F$205,"Yes",'Enquiry log'!$G$6:$G$205,"Won"))</f>
        <v/>
      </c>
      <c r="H19" s="16" t="str">
        <f aca="false">IFERROR(IF(OR($A19="",$B19=""),"",E19/$B19*100),"")</f>
        <v/>
      </c>
      <c r="I19" s="17" t="str">
        <f aca="false">IFERROR(IF($A19="","",F19/E19),"")</f>
        <v/>
      </c>
      <c r="J19" s="17" t="str">
        <f aca="false">IFERROR(IF($A19="","",G19/F19),"")</f>
        <v/>
      </c>
      <c r="K19" s="14" t="str">
        <f aca="false">IF($A19="","",COUNTIFS('Enquiry log'!$B$6:$B$205,$A19,'Enquiry log'!$E$6:$E$205,"Not asked"))</f>
        <v/>
      </c>
      <c r="L19" s="14" t="str">
        <f aca="false">IF($A19="","",IF(D19=0,"No enquiries found for this month. Check it is written the way the Enquiry log writes it, for example 2026-08.",IF(OR(D19&lt;10,E19&lt;10),"Too few to read as a rate. Quote the counts in columns D to G, not the percentages.","")))</f>
        <v/>
      </c>
    </row>
    <row r="20" customFormat="false" ht="15" hidden="false" customHeight="false" outlineLevel="0" collapsed="false">
      <c r="A20" s="15"/>
      <c r="B20" s="15"/>
      <c r="C20" s="15"/>
      <c r="D20" s="14" t="str">
        <f aca="false">IF($A20="","",COUNTIF('Enquiry log'!$B$6:$B$205,$A20))</f>
        <v/>
      </c>
      <c r="E20" s="14" t="str">
        <f aca="false">IF($A20="","",COUNTIFS('Enquiry log'!$B$6:$B$205,$A20,'Enquiry log'!$E$6:$E$205,"Yes*"))</f>
        <v/>
      </c>
      <c r="F20" s="14" t="str">
        <f aca="false">IF($A20="","",COUNTIFS('Enquiry log'!$B$6:$B$205,$A20,'Enquiry log'!$E$6:$E$205,"Yes*",'Enquiry log'!$F$6:$F$205,"Yes"))</f>
        <v/>
      </c>
      <c r="G20" s="14" t="str">
        <f aca="false">IF($A20="","",COUNTIFS('Enquiry log'!$B$6:$B$205,$A20,'Enquiry log'!$E$6:$E$205,"Yes*",'Enquiry log'!$F$6:$F$205,"Yes",'Enquiry log'!$G$6:$G$205,"Won"))</f>
        <v/>
      </c>
      <c r="H20" s="16" t="str">
        <f aca="false">IFERROR(IF(OR($A20="",$B20=""),"",E20/$B20*100),"")</f>
        <v/>
      </c>
      <c r="I20" s="17" t="str">
        <f aca="false">IFERROR(IF($A20="","",F20/E20),"")</f>
        <v/>
      </c>
      <c r="J20" s="17" t="str">
        <f aca="false">IFERROR(IF($A20="","",G20/F20),"")</f>
        <v/>
      </c>
      <c r="K20" s="14" t="str">
        <f aca="false">IF($A20="","",COUNTIFS('Enquiry log'!$B$6:$B$205,$A20,'Enquiry log'!$E$6:$E$205,"Not asked"))</f>
        <v/>
      </c>
      <c r="L20" s="14" t="str">
        <f aca="false">IF($A20="","",IF(D20=0,"No enquiries found for this month. Check it is written the way the Enquiry log writes it, for example 2026-08.",IF(OR(D20&lt;10,E20&lt;10),"Too few to read as a rate. Quote the counts in columns D to G, not the percentages.","")))</f>
        <v/>
      </c>
    </row>
    <row r="21" customFormat="false" ht="15" hidden="false" customHeight="false" outlineLevel="0" collapsed="false">
      <c r="A21" s="15"/>
      <c r="B21" s="15"/>
      <c r="C21" s="15"/>
      <c r="D21" s="14" t="str">
        <f aca="false">IF($A21="","",COUNTIF('Enquiry log'!$B$6:$B$205,$A21))</f>
        <v/>
      </c>
      <c r="E21" s="14" t="str">
        <f aca="false">IF($A21="","",COUNTIFS('Enquiry log'!$B$6:$B$205,$A21,'Enquiry log'!$E$6:$E$205,"Yes*"))</f>
        <v/>
      </c>
      <c r="F21" s="14" t="str">
        <f aca="false">IF($A21="","",COUNTIFS('Enquiry log'!$B$6:$B$205,$A21,'Enquiry log'!$E$6:$E$205,"Yes*",'Enquiry log'!$F$6:$F$205,"Yes"))</f>
        <v/>
      </c>
      <c r="G21" s="14" t="str">
        <f aca="false">IF($A21="","",COUNTIFS('Enquiry log'!$B$6:$B$205,$A21,'Enquiry log'!$E$6:$E$205,"Yes*",'Enquiry log'!$F$6:$F$205,"Yes",'Enquiry log'!$G$6:$G$205,"Won"))</f>
        <v/>
      </c>
      <c r="H21" s="16" t="str">
        <f aca="false">IFERROR(IF(OR($A21="",$B21=""),"",E21/$B21*100),"")</f>
        <v/>
      </c>
      <c r="I21" s="17" t="str">
        <f aca="false">IFERROR(IF($A21="","",F21/E21),"")</f>
        <v/>
      </c>
      <c r="J21" s="17" t="str">
        <f aca="false">IFERROR(IF($A21="","",G21/F21),"")</f>
        <v/>
      </c>
      <c r="K21" s="14" t="str">
        <f aca="false">IF($A21="","",COUNTIFS('Enquiry log'!$B$6:$B$205,$A21,'Enquiry log'!$E$6:$E$205,"Not asked"))</f>
        <v/>
      </c>
      <c r="L21" s="14" t="str">
        <f aca="false">IF($A21="","",IF(D21=0,"No enquiries found for this month. Check it is written the way the Enquiry log writes it, for example 2026-08.",IF(OR(D21&lt;10,E21&lt;10),"Too few to read as a rate. Quote the counts in columns D to G, not the percentages.","")))</f>
        <v/>
      </c>
    </row>
    <row r="22" customFormat="false" ht="15" hidden="false" customHeight="false" outlineLevel="0" collapsed="false">
      <c r="A22" s="15"/>
      <c r="B22" s="15"/>
      <c r="C22" s="15"/>
      <c r="D22" s="14" t="str">
        <f aca="false">IF($A22="","",COUNTIF('Enquiry log'!$B$6:$B$205,$A22))</f>
        <v/>
      </c>
      <c r="E22" s="14" t="str">
        <f aca="false">IF($A22="","",COUNTIFS('Enquiry log'!$B$6:$B$205,$A22,'Enquiry log'!$E$6:$E$205,"Yes*"))</f>
        <v/>
      </c>
      <c r="F22" s="14" t="str">
        <f aca="false">IF($A22="","",COUNTIFS('Enquiry log'!$B$6:$B$205,$A22,'Enquiry log'!$E$6:$E$205,"Yes*",'Enquiry log'!$F$6:$F$205,"Yes"))</f>
        <v/>
      </c>
      <c r="G22" s="14" t="str">
        <f aca="false">IF($A22="","",COUNTIFS('Enquiry log'!$B$6:$B$205,$A22,'Enquiry log'!$E$6:$E$205,"Yes*",'Enquiry log'!$F$6:$F$205,"Yes",'Enquiry log'!$G$6:$G$205,"Won"))</f>
        <v/>
      </c>
      <c r="H22" s="16" t="str">
        <f aca="false">IFERROR(IF(OR($A22="",$B22=""),"",E22/$B22*100),"")</f>
        <v/>
      </c>
      <c r="I22" s="17" t="str">
        <f aca="false">IFERROR(IF($A22="","",F22/E22),"")</f>
        <v/>
      </c>
      <c r="J22" s="17" t="str">
        <f aca="false">IFERROR(IF($A22="","",G22/F22),"")</f>
        <v/>
      </c>
      <c r="K22" s="14" t="str">
        <f aca="false">IF($A22="","",COUNTIFS('Enquiry log'!$B$6:$B$205,$A22,'Enquiry log'!$E$6:$E$205,"Not asked"))</f>
        <v/>
      </c>
      <c r="L22" s="14" t="str">
        <f aca="false">IF($A22="","",IF(D22=0,"No enquiries found for this month. Check it is written the way the Enquiry log writes it, for example 2026-08.",IF(OR(D22&lt;10,E22&lt;10),"Too few to read as a rate. Quote the counts in columns D to G, not the percentages.","")))</f>
        <v/>
      </c>
    </row>
    <row r="23" customFormat="false" ht="15" hidden="false" customHeight="false" outlineLevel="0" collapsed="false">
      <c r="A23" s="15"/>
      <c r="B23" s="15"/>
      <c r="C23" s="15"/>
      <c r="D23" s="14" t="str">
        <f aca="false">IF($A23="","",COUNTIF('Enquiry log'!$B$6:$B$205,$A23))</f>
        <v/>
      </c>
      <c r="E23" s="14" t="str">
        <f aca="false">IF($A23="","",COUNTIFS('Enquiry log'!$B$6:$B$205,$A23,'Enquiry log'!$E$6:$E$205,"Yes*"))</f>
        <v/>
      </c>
      <c r="F23" s="14" t="str">
        <f aca="false">IF($A23="","",COUNTIFS('Enquiry log'!$B$6:$B$205,$A23,'Enquiry log'!$E$6:$E$205,"Yes*",'Enquiry log'!$F$6:$F$205,"Yes"))</f>
        <v/>
      </c>
      <c r="G23" s="14" t="str">
        <f aca="false">IF($A23="","",COUNTIFS('Enquiry log'!$B$6:$B$205,$A23,'Enquiry log'!$E$6:$E$205,"Yes*",'Enquiry log'!$F$6:$F$205,"Yes",'Enquiry log'!$G$6:$G$205,"Won"))</f>
        <v/>
      </c>
      <c r="H23" s="16" t="str">
        <f aca="false">IFERROR(IF(OR($A23="",$B23=""),"",E23/$B23*100),"")</f>
        <v/>
      </c>
      <c r="I23" s="17" t="str">
        <f aca="false">IFERROR(IF($A23="","",F23/E23),"")</f>
        <v/>
      </c>
      <c r="J23" s="17" t="str">
        <f aca="false">IFERROR(IF($A23="","",G23/F23),"")</f>
        <v/>
      </c>
      <c r="K23" s="14" t="str">
        <f aca="false">IF($A23="","",COUNTIFS('Enquiry log'!$B$6:$B$205,$A23,'Enquiry log'!$E$6:$E$205,"Not asked"))</f>
        <v/>
      </c>
      <c r="L23" s="14" t="str">
        <f aca="false">IF($A23="","",IF(D23=0,"No enquiries found for this month. Check it is written the way the Enquiry log writes it, for example 2026-08.",IF(OR(D23&lt;10,E23&lt;10),"Too few to read as a rate. Quote the counts in columns D to G, not the percentages.","")))</f>
        <v/>
      </c>
    </row>
    <row r="24" customFormat="false" ht="15" hidden="false" customHeight="false" outlineLevel="0" collapsed="false">
      <c r="A24" s="15"/>
      <c r="B24" s="15"/>
      <c r="C24" s="15"/>
      <c r="D24" s="14" t="str">
        <f aca="false">IF($A24="","",COUNTIF('Enquiry log'!$B$6:$B$205,$A24))</f>
        <v/>
      </c>
      <c r="E24" s="14" t="str">
        <f aca="false">IF($A24="","",COUNTIFS('Enquiry log'!$B$6:$B$205,$A24,'Enquiry log'!$E$6:$E$205,"Yes*"))</f>
        <v/>
      </c>
      <c r="F24" s="14" t="str">
        <f aca="false">IF($A24="","",COUNTIFS('Enquiry log'!$B$6:$B$205,$A24,'Enquiry log'!$E$6:$E$205,"Yes*",'Enquiry log'!$F$6:$F$205,"Yes"))</f>
        <v/>
      </c>
      <c r="G24" s="14" t="str">
        <f aca="false">IF($A24="","",COUNTIFS('Enquiry log'!$B$6:$B$205,$A24,'Enquiry log'!$E$6:$E$205,"Yes*",'Enquiry log'!$F$6:$F$205,"Yes",'Enquiry log'!$G$6:$G$205,"Won"))</f>
        <v/>
      </c>
      <c r="H24" s="16" t="str">
        <f aca="false">IFERROR(IF(OR($A24="",$B24=""),"",E24/$B24*100),"")</f>
        <v/>
      </c>
      <c r="I24" s="17" t="str">
        <f aca="false">IFERROR(IF($A24="","",F24/E24),"")</f>
        <v/>
      </c>
      <c r="J24" s="17" t="str">
        <f aca="false">IFERROR(IF($A24="","",G24/F24),"")</f>
        <v/>
      </c>
      <c r="K24" s="14" t="str">
        <f aca="false">IF($A24="","",COUNTIFS('Enquiry log'!$B$6:$B$205,$A24,'Enquiry log'!$E$6:$E$205,"Not asked"))</f>
        <v/>
      </c>
      <c r="L24" s="14" t="str">
        <f aca="false">IF($A24="","",IF(D24=0,"No enquiries found for this month. Check it is written the way the Enquiry log writes it, for example 2026-08.",IF(OR(D24&lt;10,E24&lt;10),"Too few to read as a rate. Quote the counts in columns D to G, not the percentages.","")))</f>
        <v/>
      </c>
    </row>
    <row r="25" customFormat="false" ht="15" hidden="false" customHeight="false" outlineLevel="0" collapsed="false">
      <c r="A25" s="15"/>
      <c r="B25" s="15"/>
      <c r="C25" s="15"/>
      <c r="D25" s="14" t="str">
        <f aca="false">IF($A25="","",COUNTIF('Enquiry log'!$B$6:$B$205,$A25))</f>
        <v/>
      </c>
      <c r="E25" s="14" t="str">
        <f aca="false">IF($A25="","",COUNTIFS('Enquiry log'!$B$6:$B$205,$A25,'Enquiry log'!$E$6:$E$205,"Yes*"))</f>
        <v/>
      </c>
      <c r="F25" s="14" t="str">
        <f aca="false">IF($A25="","",COUNTIFS('Enquiry log'!$B$6:$B$205,$A25,'Enquiry log'!$E$6:$E$205,"Yes*",'Enquiry log'!$F$6:$F$205,"Yes"))</f>
        <v/>
      </c>
      <c r="G25" s="14" t="str">
        <f aca="false">IF($A25="","",COUNTIFS('Enquiry log'!$B$6:$B$205,$A25,'Enquiry log'!$E$6:$E$205,"Yes*",'Enquiry log'!$F$6:$F$205,"Yes",'Enquiry log'!$G$6:$G$205,"Won"))</f>
        <v/>
      </c>
      <c r="H25" s="16" t="str">
        <f aca="false">IFERROR(IF(OR($A25="",$B25=""),"",E25/$B25*100),"")</f>
        <v/>
      </c>
      <c r="I25" s="17" t="str">
        <f aca="false">IFERROR(IF($A25="","",F25/E25),"")</f>
        <v/>
      </c>
      <c r="J25" s="17" t="str">
        <f aca="false">IFERROR(IF($A25="","",G25/F25),"")</f>
        <v/>
      </c>
      <c r="K25" s="14" t="str">
        <f aca="false">IF($A25="","",COUNTIFS('Enquiry log'!$B$6:$B$205,$A25,'Enquiry log'!$E$6:$E$205,"Not asked"))</f>
        <v/>
      </c>
      <c r="L25" s="14" t="str">
        <f aca="false">IF($A25="","",IF(D25=0,"No enquiries found for this month. Check it is written the way the Enquiry log writes it, for example 2026-08.",IF(OR(D25&lt;10,E25&lt;10),"Too few to read as a rate. Quote the counts in columns D to G, not the percentages.","")))</f>
        <v/>
      </c>
    </row>
    <row r="26" customFormat="false" ht="15" hidden="false" customHeight="false" outlineLevel="0" collapsed="false">
      <c r="A26" s="15"/>
      <c r="B26" s="15"/>
      <c r="C26" s="15"/>
      <c r="D26" s="14" t="str">
        <f aca="false">IF($A26="","",COUNTIF('Enquiry log'!$B$6:$B$205,$A26))</f>
        <v/>
      </c>
      <c r="E26" s="14" t="str">
        <f aca="false">IF($A26="","",COUNTIFS('Enquiry log'!$B$6:$B$205,$A26,'Enquiry log'!$E$6:$E$205,"Yes*"))</f>
        <v/>
      </c>
      <c r="F26" s="14" t="str">
        <f aca="false">IF($A26="","",COUNTIFS('Enquiry log'!$B$6:$B$205,$A26,'Enquiry log'!$E$6:$E$205,"Yes*",'Enquiry log'!$F$6:$F$205,"Yes"))</f>
        <v/>
      </c>
      <c r="G26" s="14" t="str">
        <f aca="false">IF($A26="","",COUNTIFS('Enquiry log'!$B$6:$B$205,$A26,'Enquiry log'!$E$6:$E$205,"Yes*",'Enquiry log'!$F$6:$F$205,"Yes",'Enquiry log'!$G$6:$G$205,"Won"))</f>
        <v/>
      </c>
      <c r="H26" s="16" t="str">
        <f aca="false">IFERROR(IF(OR($A26="",$B26=""),"",E26/$B26*100),"")</f>
        <v/>
      </c>
      <c r="I26" s="17" t="str">
        <f aca="false">IFERROR(IF($A26="","",F26/E26),"")</f>
        <v/>
      </c>
      <c r="J26" s="17" t="str">
        <f aca="false">IFERROR(IF($A26="","",G26/F26),"")</f>
        <v/>
      </c>
      <c r="K26" s="14" t="str">
        <f aca="false">IF($A26="","",COUNTIFS('Enquiry log'!$B$6:$B$205,$A26,'Enquiry log'!$E$6:$E$205,"Not asked"))</f>
        <v/>
      </c>
      <c r="L26" s="14" t="str">
        <f aca="false">IF($A26="","",IF(D26=0,"No enquiries found for this month. Check it is written the way the Enquiry log writes it, for example 2026-08.",IF(OR(D26&lt;10,E26&lt;10),"Too few to read as a rate. Quote the counts in columns D to G, not the percentages.","")))</f>
        <v/>
      </c>
    </row>
    <row r="27" customFormat="false" ht="15" hidden="false" customHeight="false" outlineLevel="0" collapsed="false">
      <c r="A27" s="15"/>
      <c r="B27" s="15"/>
      <c r="C27" s="15"/>
      <c r="D27" s="14" t="str">
        <f aca="false">IF($A27="","",COUNTIF('Enquiry log'!$B$6:$B$205,$A27))</f>
        <v/>
      </c>
      <c r="E27" s="14" t="str">
        <f aca="false">IF($A27="","",COUNTIFS('Enquiry log'!$B$6:$B$205,$A27,'Enquiry log'!$E$6:$E$205,"Yes*"))</f>
        <v/>
      </c>
      <c r="F27" s="14" t="str">
        <f aca="false">IF($A27="","",COUNTIFS('Enquiry log'!$B$6:$B$205,$A27,'Enquiry log'!$E$6:$E$205,"Yes*",'Enquiry log'!$F$6:$F$205,"Yes"))</f>
        <v/>
      </c>
      <c r="G27" s="14" t="str">
        <f aca="false">IF($A27="","",COUNTIFS('Enquiry log'!$B$6:$B$205,$A27,'Enquiry log'!$E$6:$E$205,"Yes*",'Enquiry log'!$F$6:$F$205,"Yes",'Enquiry log'!$G$6:$G$205,"Won"))</f>
        <v/>
      </c>
      <c r="H27" s="16" t="str">
        <f aca="false">IFERROR(IF(OR($A27="",$B27=""),"",E27/$B27*100),"")</f>
        <v/>
      </c>
      <c r="I27" s="17" t="str">
        <f aca="false">IFERROR(IF($A27="","",F27/E27),"")</f>
        <v/>
      </c>
      <c r="J27" s="17" t="str">
        <f aca="false">IFERROR(IF($A27="","",G27/F27),"")</f>
        <v/>
      </c>
      <c r="K27" s="14" t="str">
        <f aca="false">IF($A27="","",COUNTIFS('Enquiry log'!$B$6:$B$205,$A27,'Enquiry log'!$E$6:$E$205,"Not asked"))</f>
        <v/>
      </c>
      <c r="L27" s="14" t="str">
        <f aca="false">IF($A27="","",IF(D27=0,"No enquiries found for this month. Check it is written the way the Enquiry log writes it, for example 2026-08.",IF(OR(D27&lt;10,E27&lt;10),"Too few to read as a rate. Quote the counts in columns D to G, not the percentages.","")))</f>
        <v/>
      </c>
    </row>
    <row r="28" customFormat="false" ht="15" hidden="false" customHeight="false" outlineLevel="0" collapsed="false">
      <c r="A28" s="15"/>
      <c r="B28" s="15"/>
      <c r="C28" s="15"/>
      <c r="D28" s="14" t="str">
        <f aca="false">IF($A28="","",COUNTIF('Enquiry log'!$B$6:$B$205,$A28))</f>
        <v/>
      </c>
      <c r="E28" s="14" t="str">
        <f aca="false">IF($A28="","",COUNTIFS('Enquiry log'!$B$6:$B$205,$A28,'Enquiry log'!$E$6:$E$205,"Yes*"))</f>
        <v/>
      </c>
      <c r="F28" s="14" t="str">
        <f aca="false">IF($A28="","",COUNTIFS('Enquiry log'!$B$6:$B$205,$A28,'Enquiry log'!$E$6:$E$205,"Yes*",'Enquiry log'!$F$6:$F$205,"Yes"))</f>
        <v/>
      </c>
      <c r="G28" s="14" t="str">
        <f aca="false">IF($A28="","",COUNTIFS('Enquiry log'!$B$6:$B$205,$A28,'Enquiry log'!$E$6:$E$205,"Yes*",'Enquiry log'!$F$6:$F$205,"Yes",'Enquiry log'!$G$6:$G$205,"Won"))</f>
        <v/>
      </c>
      <c r="H28" s="16" t="str">
        <f aca="false">IFERROR(IF(OR($A28="",$B28=""),"",E28/$B28*100),"")</f>
        <v/>
      </c>
      <c r="I28" s="17" t="str">
        <f aca="false">IFERROR(IF($A28="","",F28/E28),"")</f>
        <v/>
      </c>
      <c r="J28" s="17" t="str">
        <f aca="false">IFERROR(IF($A28="","",G28/F28),"")</f>
        <v/>
      </c>
      <c r="K28" s="14" t="str">
        <f aca="false">IF($A28="","",COUNTIFS('Enquiry log'!$B$6:$B$205,$A28,'Enquiry log'!$E$6:$E$205,"Not asked"))</f>
        <v/>
      </c>
      <c r="L28" s="14" t="str">
        <f aca="false">IF($A28="","",IF(D28=0,"No enquiries found for this month. Check it is written the way the Enquiry log writes it, for example 2026-08.",IF(OR(D28&lt;10,E28&lt;10),"Too few to read as a rate. Quote the counts in columns D to G, not the percentages.","")))</f>
        <v/>
      </c>
    </row>
    <row r="29" customFormat="false" ht="15" hidden="false" customHeight="false" outlineLevel="0" collapsed="false">
      <c r="A29" s="15"/>
      <c r="B29" s="15"/>
      <c r="C29" s="15"/>
      <c r="D29" s="14" t="str">
        <f aca="false">IF($A29="","",COUNTIF('Enquiry log'!$B$6:$B$205,$A29))</f>
        <v/>
      </c>
      <c r="E29" s="14" t="str">
        <f aca="false">IF($A29="","",COUNTIFS('Enquiry log'!$B$6:$B$205,$A29,'Enquiry log'!$E$6:$E$205,"Yes*"))</f>
        <v/>
      </c>
      <c r="F29" s="14" t="str">
        <f aca="false">IF($A29="","",COUNTIFS('Enquiry log'!$B$6:$B$205,$A29,'Enquiry log'!$E$6:$E$205,"Yes*",'Enquiry log'!$F$6:$F$205,"Yes"))</f>
        <v/>
      </c>
      <c r="G29" s="14" t="str">
        <f aca="false">IF($A29="","",COUNTIFS('Enquiry log'!$B$6:$B$205,$A29,'Enquiry log'!$E$6:$E$205,"Yes*",'Enquiry log'!$F$6:$F$205,"Yes",'Enquiry log'!$G$6:$G$205,"Won"))</f>
        <v/>
      </c>
      <c r="H29" s="16" t="str">
        <f aca="false">IFERROR(IF(OR($A29="",$B29=""),"",E29/$B29*100),"")</f>
        <v/>
      </c>
      <c r="I29" s="17" t="str">
        <f aca="false">IFERROR(IF($A29="","",F29/E29),"")</f>
        <v/>
      </c>
      <c r="J29" s="17" t="str">
        <f aca="false">IFERROR(IF($A29="","",G29/F29),"")</f>
        <v/>
      </c>
      <c r="K29" s="14" t="str">
        <f aca="false">IF($A29="","",COUNTIFS('Enquiry log'!$B$6:$B$205,$A29,'Enquiry log'!$E$6:$E$205,"Not asked"))</f>
        <v/>
      </c>
      <c r="L29" s="14" t="str">
        <f aca="false">IF($A29="","",IF(D29=0,"No enquiries found for this month. Check it is written the way the Enquiry log writes it, for example 2026-08.",IF(OR(D29&lt;10,E29&lt;10),"Too few to read as a rate. Quote the counts in columns D to G, not the percentages.","")))</f>
        <v/>
      </c>
    </row>
    <row r="31" customFormat="false" ht="15" hidden="false" customHeight="false" outlineLevel="0" collapsed="false">
      <c r="A31" s="10" t="s">
        <v>105</v>
      </c>
      <c r="B31" s="11" t="n">
        <f aca="false">COUNTA(A6:A29)</f>
        <v>0</v>
      </c>
    </row>
    <row r="32" customFormat="false" ht="15" hidden="false" customHeight="false" outlineLevel="0" collapsed="false">
      <c r="A32" s="10" t="s">
        <v>106</v>
      </c>
      <c r="B32" s="11" t="n">
        <f aca="false">SUM(D6:D29)</f>
        <v>0</v>
      </c>
    </row>
    <row r="33" customFormat="false" ht="15" hidden="false" customHeight="false" outlineLevel="0" collapsed="false">
      <c r="A33" s="10" t="s">
        <v>96</v>
      </c>
      <c r="B33" s="11" t="n">
        <f aca="false">SUM(E6:E29)</f>
        <v>0</v>
      </c>
    </row>
    <row r="34" customFormat="false" ht="15" hidden="false" customHeight="false" outlineLevel="0" collapsed="false">
      <c r="A34" s="10" t="s">
        <v>97</v>
      </c>
      <c r="B34" s="11" t="n">
        <f aca="false">SUM(F6:F29)</f>
        <v>0</v>
      </c>
    </row>
    <row r="35" customFormat="false" ht="15" hidden="false" customHeight="false" outlineLevel="0" collapsed="false">
      <c r="A35" s="10" t="s">
        <v>98</v>
      </c>
      <c r="B35" s="11" t="n">
        <f aca="false">SUM(G6:G29)</f>
        <v>0</v>
      </c>
    </row>
    <row r="36" customFormat="false" ht="15" hidden="false" customHeight="false" outlineLevel="0" collapsed="false">
      <c r="A36" s="10" t="s">
        <v>107</v>
      </c>
      <c r="B36" s="11" t="n">
        <f aca="false">COUNTIF('Enquiry log'!$E$6:$E$205,"Not asked")</f>
        <v>0</v>
      </c>
    </row>
    <row r="37" customFormat="false" ht="15" hidden="false" customHeight="false" outlineLevel="0" collapsed="false">
      <c r="A37" s="10" t="s">
        <v>108</v>
      </c>
      <c r="B37" s="11" t="n">
        <f aca="false">SUMPRODUCT((A6:A29&lt;&gt;"")*(((D6:D29&lt;10)+(E6:E29&lt;10))&gt;0))</f>
        <v>0</v>
      </c>
    </row>
    <row r="39" customFormat="false" ht="15" hidden="false" customHeight="false" outlineLevel="0" collapsed="false">
      <c r="A39" s="6" t="s">
        <v>109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8"/>
  </cols>
  <sheetData>
    <row r="2" customFormat="false" ht="17.35" hidden="false" customHeight="false" outlineLevel="0" collapsed="false">
      <c r="B2" s="1" t="s">
        <v>110</v>
      </c>
    </row>
    <row r="3" customFormat="false" ht="15" hidden="false" customHeight="false" outlineLevel="0" collapsed="false">
      <c r="B3" s="2" t="s">
        <v>111</v>
      </c>
    </row>
    <row r="5" customFormat="false" ht="15" hidden="false" customHeight="false" outlineLevel="0" collapsed="false">
      <c r="B5" s="3" t="s">
        <v>112</v>
      </c>
    </row>
    <row r="6" customFormat="false" ht="23.85" hidden="false" customHeight="false" outlineLevel="0" collapsed="false">
      <c r="B6" s="4" t="s">
        <v>113</v>
      </c>
    </row>
    <row r="7" customFormat="false" ht="15" hidden="false" customHeight="false" outlineLevel="0" collapsed="false">
      <c r="B7" s="4"/>
    </row>
    <row r="8" customFormat="false" ht="15" hidden="false" customHeight="false" outlineLevel="0" collapsed="false">
      <c r="B8" s="3" t="s">
        <v>114</v>
      </c>
    </row>
    <row r="9" customFormat="false" ht="23.85" hidden="false" customHeight="false" outlineLevel="0" collapsed="false">
      <c r="B9" s="4" t="s">
        <v>115</v>
      </c>
    </row>
    <row r="10" customFormat="false" ht="15" hidden="false" customHeight="false" outlineLevel="0" collapsed="false">
      <c r="B10" s="4"/>
    </row>
    <row r="11" customFormat="false" ht="15" hidden="false" customHeight="false" outlineLevel="0" collapsed="false">
      <c r="B11" s="3" t="s">
        <v>116</v>
      </c>
    </row>
    <row r="12" customFormat="false" ht="46.25" hidden="false" customHeight="false" outlineLevel="0" collapsed="false">
      <c r="B12" s="4" t="s">
        <v>117</v>
      </c>
    </row>
    <row r="13" customFormat="false" ht="15" hidden="false" customHeight="false" outlineLevel="0" collapsed="false">
      <c r="B13" s="4"/>
    </row>
    <row r="14" customFormat="false" ht="15" hidden="false" customHeight="false" outlineLevel="0" collapsed="false">
      <c r="B14" s="3" t="s">
        <v>118</v>
      </c>
    </row>
    <row r="15" customFormat="false" ht="23.85" hidden="false" customHeight="false" outlineLevel="0" collapsed="false">
      <c r="B15" s="4" t="s">
        <v>119</v>
      </c>
    </row>
    <row r="16" customFormat="false" ht="15" hidden="false" customHeight="false" outlineLevel="0" collapsed="false">
      <c r="B16" s="4"/>
    </row>
    <row r="17" customFormat="false" ht="15" hidden="false" customHeight="false" outlineLevel="0" collapsed="false">
      <c r="B17" s="3" t="s">
        <v>120</v>
      </c>
    </row>
    <row r="18" customFormat="false" ht="23.85" hidden="false" customHeight="false" outlineLevel="0" collapsed="false">
      <c r="B18" s="4" t="s">
        <v>121</v>
      </c>
    </row>
    <row r="19" customFormat="false" ht="15" hidden="false" customHeight="false" outlineLevel="0" collapsed="false">
      <c r="B19" s="4"/>
    </row>
    <row r="20" customFormat="false" ht="15" hidden="false" customHeight="false" outlineLevel="0" collapsed="false">
      <c r="B20" s="3" t="s">
        <v>122</v>
      </c>
    </row>
    <row r="21" customFormat="false" ht="23.85" hidden="false" customHeight="false" outlineLevel="0" collapsed="false">
      <c r="B21" s="4" t="s">
        <v>123</v>
      </c>
    </row>
    <row r="22" customFormat="false" ht="15" hidden="false" customHeight="false" outlineLevel="0" collapsed="false">
      <c r="B22" s="4"/>
    </row>
    <row r="23" customFormat="false" ht="15" hidden="false" customHeight="false" outlineLevel="0" collapsed="false">
      <c r="B23" s="3" t="s">
        <v>124</v>
      </c>
    </row>
    <row r="24" customFormat="false" ht="35.05" hidden="false" customHeight="false" outlineLevel="0" collapsed="false">
      <c r="B24" s="4" t="s">
        <v>125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0"/>
    <col collapsed="false" customWidth="true" hidden="false" outlineLevel="0" max="2" min="2" style="0" width="86"/>
  </cols>
  <sheetData>
    <row r="1" customFormat="false" ht="17.35" hidden="false" customHeight="false" outlineLevel="0" collapsed="false">
      <c r="A1" s="5" t="s">
        <v>126</v>
      </c>
    </row>
    <row r="2" customFormat="false" ht="15" hidden="false" customHeight="false" outlineLevel="0" collapsed="false">
      <c r="A2" s="10" t="s">
        <v>127</v>
      </c>
      <c r="B2" s="11" t="s">
        <v>128</v>
      </c>
    </row>
    <row r="4" customFormat="false" ht="26.85" hidden="false" customHeight="false" outlineLevel="0" collapsed="false">
      <c r="A4" s="3" t="s">
        <v>129</v>
      </c>
      <c r="B4" s="4" t="s">
        <v>130</v>
      </c>
    </row>
    <row r="5" customFormat="false" ht="15" hidden="false" customHeight="false" outlineLevel="0" collapsed="false">
      <c r="A5" s="3" t="s">
        <v>131</v>
      </c>
      <c r="B5" s="4" t="s">
        <v>132</v>
      </c>
    </row>
    <row r="6" customFormat="false" ht="15" hidden="false" customHeight="false" outlineLevel="0" collapsed="false">
      <c r="A6" s="3" t="s">
        <v>133</v>
      </c>
      <c r="B6" s="4" t="s">
        <v>134</v>
      </c>
    </row>
    <row r="7" customFormat="false" ht="26.85" hidden="false" customHeight="false" outlineLevel="0" collapsed="false">
      <c r="A7" s="3" t="s">
        <v>135</v>
      </c>
      <c r="B7" s="4" t="s">
        <v>136</v>
      </c>
    </row>
    <row r="8" customFormat="false" ht="26.85" hidden="false" customHeight="false" outlineLevel="0" collapsed="false">
      <c r="A8" s="3" t="s">
        <v>137</v>
      </c>
      <c r="B8" s="4" t="s">
        <v>138</v>
      </c>
    </row>
    <row r="9" customFormat="false" ht="15" hidden="false" customHeight="false" outlineLevel="0" collapsed="false">
      <c r="A9" s="3" t="s">
        <v>139</v>
      </c>
      <c r="B9" s="4" t="s">
        <v>140</v>
      </c>
    </row>
    <row r="10" customFormat="false" ht="15" hidden="false" customHeight="false" outlineLevel="0" collapsed="false">
      <c r="A10" s="3" t="s">
        <v>141</v>
      </c>
      <c r="B10" s="4" t="s">
        <v>142</v>
      </c>
    </row>
    <row r="11" customFormat="false" ht="15" hidden="false" customHeight="false" outlineLevel="0" collapsed="false">
      <c r="A11" s="3" t="s">
        <v>143</v>
      </c>
      <c r="B11" s="4" t="s">
        <v>144</v>
      </c>
    </row>
    <row r="12" customFormat="false" ht="15" hidden="false" customHeight="false" outlineLevel="0" collapsed="false">
      <c r="A12" s="3" t="s">
        <v>145</v>
      </c>
      <c r="B12" s="4" t="s">
        <v>146</v>
      </c>
    </row>
    <row r="13" customFormat="false" ht="15" hidden="false" customHeight="false" outlineLevel="0" collapsed="false">
      <c r="A13" s="3" t="s">
        <v>147</v>
      </c>
      <c r="B13" s="4" t="s">
        <v>148</v>
      </c>
    </row>
    <row r="14" customFormat="false" ht="26.85" hidden="false" customHeight="false" outlineLevel="0" collapsed="false">
      <c r="A14" s="3" t="s">
        <v>149</v>
      </c>
      <c r="B14" s="4" t="s">
        <v>150</v>
      </c>
    </row>
    <row r="15" customFormat="false" ht="15" hidden="false" customHeight="false" outlineLevel="0" collapsed="false">
      <c r="A15" s="3" t="s">
        <v>151</v>
      </c>
      <c r="B15" s="4" t="s">
        <v>152</v>
      </c>
    </row>
    <row r="16" customFormat="false" ht="15" hidden="false" customHeight="false" outlineLevel="0" collapsed="false">
      <c r="A16" s="3" t="s">
        <v>153</v>
      </c>
      <c r="B16" s="4" t="s">
        <v>154</v>
      </c>
    </row>
    <row r="18" customFormat="false" ht="68.65" hidden="false" customHeight="false" outlineLevel="0" collapsed="false">
      <c r="A18" s="2" t="s">
        <v>155</v>
      </c>
    </row>
    <row r="20" customFormat="false" ht="91" hidden="false" customHeight="false" outlineLevel="0" collapsed="false">
      <c r="A20" s="2" t="s">
        <v>156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2026-09-21T04:43:16Z</dcterms:created>
  <dc:creator>openpyxl</dc:creator>
  <dc:description/>
  <dc:language>en-US</dc:language>
  <cp:lastModifiedBy/>
  <dcterms:modified xsi:type="dcterms:W3CDTF">2026-09-21T04:43:16Z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